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nas.prodam\contrato\ARP\3 - ARP GPON\"/>
    </mc:Choice>
  </mc:AlternateContent>
  <xr:revisionPtr revIDLastSave="0" documentId="13_ncr:1_{4A842FCE-95E8-4754-885D-3C8BB2AB5C73}" xr6:coauthVersionLast="47" xr6:coauthVersionMax="47" xr10:uidLastSave="{00000000-0000-0000-0000-000000000000}"/>
  <bookViews>
    <workbookView xWindow="-108" yWindow="-108" windowWidth="23256" windowHeight="12576" xr2:uid="{6A61E2CC-D112-4FC8-81A6-64B5AE8923FB}"/>
  </bookViews>
  <sheets>
    <sheet name="TABELA ARP-15.01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1" i="2" l="1"/>
  <c r="G240" i="2"/>
  <c r="G239" i="2"/>
  <c r="G238" i="2"/>
  <c r="G237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181" i="2" l="1"/>
  <c r="G233" i="2" l="1"/>
  <c r="G244" i="2" l="1"/>
  <c r="G242" i="2"/>
</calcChain>
</file>

<file path=xl/sharedStrings.xml><?xml version="1.0" encoding="utf-8"?>
<sst xmlns="http://schemas.openxmlformats.org/spreadsheetml/2006/main" count="487" uniqueCount="257">
  <si>
    <t>ITEM</t>
  </si>
  <si>
    <t>LISTA INDICATIVA DE MATERIAIS (1)</t>
  </si>
  <si>
    <t>UNIDADE</t>
  </si>
  <si>
    <t>QTDE.</t>
  </si>
  <si>
    <t>Bastidor 45mmA x 123mmL x 22mmP para telefonia em chapa inox 02 posições</t>
  </si>
  <si>
    <t>peça</t>
  </si>
  <si>
    <t>Bloco de corte p/ telefonia LSA-perfil 2/10 10 pares, Dimensões (22,2mmA x 123,8mmL x 41,3mmP)</t>
  </si>
  <si>
    <t>Cabo de aço para sustentação</t>
  </si>
  <si>
    <t>metro</t>
  </si>
  <si>
    <t>Cabo de cobre nu 10mm²</t>
  </si>
  <si>
    <t>Cabo de Fibra óptica 04 fibras multimodo ABNT-CFOT-MM-AREO-OM2 antirroedor totalmente seco 50/125 microns</t>
  </si>
  <si>
    <t>Cabo de Fibra óptica 06 fibras multimodo ABNT-CFOT-MM-AREO-OM2 antirroedor totalmente seco 50/125 microns</t>
  </si>
  <si>
    <t>Cabo de Fibra óptica 12 fibras multimodo ABNT-CFOT-MM-AREO-OM2 antirroedor totalmente seco 50/125 microns</t>
  </si>
  <si>
    <t>Cabo de Fibra óptica 06 fibras multimodo ABNT-CFOT-MM-AREO-OM3 antirroedor totalmente seco 50/125 microns</t>
  </si>
  <si>
    <t>Cabo de Fibra óptica 12 fibras multimodo ABNT-CFOT-MM-AREO-OM3 antirroedor totalmente seco 50/125 microns</t>
  </si>
  <si>
    <t>Cabo de telefonia CI 50X30 pares</t>
  </si>
  <si>
    <t>Cabo de telefonia CI 50X50 pares</t>
  </si>
  <si>
    <t>Cabo Flexível antichama 6 mm² condutor em cobre,1kv, certificado pelo Inmetro, isolação HEPR- LSZH, cor azul</t>
  </si>
  <si>
    <t>Cabo Flexível antichama 6 mm² condutor em cobre,1kv, certificado pelo Inmetro, isolação EPR- LZH, cor verde ou amarelo com faixa verde</t>
  </si>
  <si>
    <t>Cabo Flexível antichama 6 mm² condutor em cobre,750v, 30º C, certificado pelo Inmetro, isolação HEPR- LSZH, cor vermelho</t>
  </si>
  <si>
    <t>Cabo Flexível antichama 10 mm² condutor em cobre,1kv certificado pelo Inmetro, isolação HEPR- LSZH, cor azul</t>
  </si>
  <si>
    <t>Cabo Flexível antichama 10 mm² condutor em cobre,1kv, certificado pelo Inmetro, isolação HEPR- LSZH, cor preto</t>
  </si>
  <si>
    <t>Cabo Flexível antichama 16 mm² condutor em cobre,1kv, certificado pelo Inmetro, isolação HEPR- LSZH, cor preto</t>
  </si>
  <si>
    <t>Cabo Flexível antichama 16 mm² condutor em cobre,1kv, certificado pelo Inmetro, isolação HEPR- LSZH, cor verde com ou sem tarja amarela</t>
  </si>
  <si>
    <t>Cabo Flexível antichama 25 mm² condutor em cobre,1kv, certificado pelo Inmetro, isolação EPR- LZH, cor azul</t>
  </si>
  <si>
    <t>Cabo Flexível antichama 25 mm² condutor em cobre, 1kv, certificado pelo Inmetro, isolação EPR- LZH, cor preto</t>
  </si>
  <si>
    <t>Tomada padrão NBR14136 de encaixe hexagonal com 03 pinos de 10A.</t>
  </si>
  <si>
    <t>Caixa de emenda óptica alta densidade com até 24 emendas</t>
  </si>
  <si>
    <t>Caixa de emenda óptica alta densidade com até 48 emendas</t>
  </si>
  <si>
    <t>Canaleta em PVC rígido 100 x 50 mm, borda arredondada e com caixas para no mínimo 02 pontos de lógica e 02 pontos de elétrica, com todos acessórios e derivações</t>
  </si>
  <si>
    <t>Chave de manobra seccionadora tripolar com fusível de 100A</t>
  </si>
  <si>
    <t>Chave de manobra seccionadora tripolar com fusível de 125A</t>
  </si>
  <si>
    <t>Conversor de midia de 100/1000TX RJ-45 para 100/1000FX SC/APC Stand alone</t>
  </si>
  <si>
    <t>Cordão de fibra óptica multimodo 50/125 microns duplex de 2,5 metros com conectores SC/APC</t>
  </si>
  <si>
    <t>Cordão Duplex MM SC/SC 2,5mts</t>
  </si>
  <si>
    <t>Cordão Duplex MTRJ/SC 2,5m</t>
  </si>
  <si>
    <t>Cordão Duplex SC/LC 2,5m</t>
  </si>
  <si>
    <t>Cordão Duplex LC/LC 2,5m SM</t>
  </si>
  <si>
    <t>Cordão UTP flexível - 1 metro (Jumper cable)</t>
  </si>
  <si>
    <t>Cordão UTP flexível - 1,5 metro Cat5e cor azul, exclusivo para dados</t>
  </si>
  <si>
    <t>Cordão UTP flexível - 1,5 metro Cat5e cor amarela, exclusivo para telefonia</t>
  </si>
  <si>
    <t>Cordão UTP flexível - 1,5 metro Cat6</t>
  </si>
  <si>
    <t>Cordão UTP flexível - 1,5 metro Cat6A</t>
  </si>
  <si>
    <t>Cordão UTP flexível - 3 metros Cat6</t>
  </si>
  <si>
    <t>Cordão UTP flexível - 3 metros Cat6A</t>
  </si>
  <si>
    <t>Cordão UTP flexível - 6 metros Cat6</t>
  </si>
  <si>
    <t>Cordão UTP flexível - 6 metros Cat6A</t>
  </si>
  <si>
    <t>Cordão UTP flexível -2,5 metros Cat5e</t>
  </si>
  <si>
    <t>Cordão UTP flexível -2,5 metros Cat6A</t>
  </si>
  <si>
    <t>Cordão UTP rígido - 12 metros Cat6</t>
  </si>
  <si>
    <t>Cordão UTP rígido - 12 metros Cat6A</t>
  </si>
  <si>
    <t>Conector RJ45 fêmea categoria 5e T568A/B</t>
  </si>
  <si>
    <t>Conector RJ45 fêmea categoria 6 T568A/B</t>
  </si>
  <si>
    <t>Disjuntor termo-magnético bifásico 32A Tipo DIN</t>
  </si>
  <si>
    <t>Disjuntor termo-magnético bifásico 40A Tipo DIN</t>
  </si>
  <si>
    <t>Disjuntor termo-magnético bifásico 50A Tipo DIN</t>
  </si>
  <si>
    <t>Disjuntor termo-magnético trifásico 100A Tipo DIN</t>
  </si>
  <si>
    <t>Disjuntor termo-magnético trifásico 40A Tipo DIN</t>
  </si>
  <si>
    <t>Disjuntor termo-magnético trifásico 50A Tipo DIN</t>
  </si>
  <si>
    <t>Disjuntor termo-magnético unipolar 10 A. Tipo DIN</t>
  </si>
  <si>
    <t>Disjuntor termo-magnético unipolar 16A Tipo DIN</t>
  </si>
  <si>
    <t>Disjuntor termo-magnético unipolar 20 A .Tipo DIN</t>
  </si>
  <si>
    <t>Disjuntor termo-magnético unipolar 32A Tipo DIN</t>
  </si>
  <si>
    <t>Disjuntor termo-magnético unipolar 40A Tipo DIN</t>
  </si>
  <si>
    <t>Conector fêmea categoria 6A blindado</t>
  </si>
  <si>
    <t>Distribuidor Interno Óptico (D.I.O.) – 06 conectores</t>
  </si>
  <si>
    <t>Distribuidor Interno Óptico (D.I.O.) – 24 conectores</t>
  </si>
  <si>
    <t>Eletrocalha aérea simples galvanizado "U" chapa 16 lisa c/tampa em chapa 20 lisa 100x100 com septo, acessórios e derivações</t>
  </si>
  <si>
    <t>Eletrocalha aérea simples galvanizado "U" chapa 16 lisa c/tampa em chapa 20 lisa 200x100 com septo, acessórios e derivações</t>
  </si>
  <si>
    <t>Eletrocalha aérea simples galvanizado "U" chapa 16 lisa c/tampa em chapa 20 lisa 200x50 com septo, acessórios e derivações</t>
  </si>
  <si>
    <t>Eletrocalha aérea simples galvanizado "U" chapa 16 lisa c/tampa em chapa 20 lisa 300x100 com septo, acessórios e derivações</t>
  </si>
  <si>
    <t>Eletrocalha aérea simples galvanizado "U" chapa 16 lisa c/tampa em chapa 20 lisa 300x50 com septo, acessórios e derivações</t>
  </si>
  <si>
    <t>Eletrocalha aérea simples galvanizado “U” chapa 16 lisa c/tampa em chapa 20 lisa 100x50 com septo, acessórios e derivações</t>
  </si>
  <si>
    <t>Eletroduto galvanizado a fogo Pesado 3" com acessórios de fixação, derivações e terminações</t>
  </si>
  <si>
    <t>Eletroduto galvanizado Pesado 1" com acessórios de fixação, derivações e terminações</t>
  </si>
  <si>
    <t>Eletroduto galvanizado Pesado 1 1/4" com acessórios de fixação, derivações e terminações</t>
  </si>
  <si>
    <t>Eletroduto galvanizado Pesado 2" com acessórios de fixação, derivações e terminações</t>
  </si>
  <si>
    <t>Eletroduto galvanizado Pesado 3/4" com acessórios de fixação, derivações e terminações</t>
  </si>
  <si>
    <t>Cabo de telefonia Fio jumper</t>
  </si>
  <si>
    <t>Gerenciador de Cabos 1 UA, 19" 80mm</t>
  </si>
  <si>
    <t>Patch Panel Cat 5e com 24 portas RJ-45 fêmea para Rack 19”</t>
  </si>
  <si>
    <t>Patch Panel Cat 6 com 24 portas RJ-45 fêmea para Rack 19”</t>
  </si>
  <si>
    <t>Patch Panel Cat 6A com 24 portas RJ-45 fêmea para Rack 19”</t>
  </si>
  <si>
    <t>Patch Panel em "V" Cat 6 com 24 portas RJ-45 fêmea para Rack 19”</t>
  </si>
  <si>
    <t>Patch Panel em "V" Cat 6A com 24 portas RJ-45 fêmea para Rack 19”</t>
  </si>
  <si>
    <t>Plaqueta de identificação de Fibra óptica “Cuidado Fibra optica - PRODAM-SP”.</t>
  </si>
  <si>
    <t>Poste metálico de 4 metros</t>
  </si>
  <si>
    <t>Poste metálico de 6 metros</t>
  </si>
  <si>
    <t>Protetor de surto com tensão de operação 108V série H</t>
  </si>
  <si>
    <t>Quadro elétrico de sobrepor em PVC para até 08 disjuntores Tipo DIN bifásico, com trilhos e barramento bifasico do tipo compactos tipo pino, neutro e terra com blocos de terminais contendo furos de 6mm e parafusos para os blocos</t>
  </si>
  <si>
    <t>Rack 19" 12U profundidade 470 mm, com uma bandeja fixa 19" (fixação fontral), uma calha de tomada com 4 tomadas 2P+T com 16 conjuntos de porca gaiola e parafuso M5x15.</t>
  </si>
  <si>
    <t>Rack 19" 22U profundidade 470 mm, com uma bandeja fixa 19" (fixação fontral), uma calha de tomada com 4 tomadas 2P+T com 16 conjuntos de porca gaiola e parafuso M5x15.</t>
  </si>
  <si>
    <t>Rack 19” x 12 UA x 570 mm, pintura epoxí na cor bege, pré montado para fixação em parede, porta em acrílico com chave, teto com 2 ventiladores bivolt, 01 bandeja fixa, 01 régua com 6 tomadas, kit com 32 parafusos e porcas gaiola M5x15.</t>
  </si>
  <si>
    <t>Rack 19” x 12 UA x 770 mm, pintura epoxí na cor bege, pré montado para fixação em parede, porta em acrílico com chave, teto com 2 ventiladores bivolt, 01 bandeja fixa, 01 régua com 6 tomadas, kit com 32 parafusos e porcas gaiola M5x15.</t>
  </si>
  <si>
    <t>Rack 19” x 44 UA x 770 mm, pintura epoxí na cor bege, pré montado para fixação em parede, porta em acrílico com chave, teto com 2 ventiladores bivolt, 01 bandeja fixa, 01 régua com 6 tomadas, kit com 32 parafusos e porcas gaiola M5x15.</t>
  </si>
  <si>
    <t>Rack 19” x 44 UA x 870 mm, pintura epoxí na cor bege, pré montado para fixação em parede, porta em acrílico com chave, teto com 2 ventiladores bivolt, 01 bandeja fixa, 01 régua com 6 tomadas, kit com 32 parafusos e porcas gaiola M5x15.</t>
  </si>
  <si>
    <t>Quadro elétrico de sobrepor em aço SAE1010/1020 universal para até 6 disjuntor tipo DIN trifásico, com kit barramento principal, neutro e terra (com fechadura)</t>
  </si>
  <si>
    <t>Quadro elétrico de sobrepor em aço SAE 1010/1020 universal para até 8 disjuntor tipo DIN trifásico, com kit barramento principal, neutro e terra (com fechadura)</t>
  </si>
  <si>
    <t>Quadro elétrico de sobrepor em aço SAE 1010/1020 universal para até 16 disjuntor tipo DIN trifásico, com kit barramento principal, neutro e terra (com fechadura)</t>
  </si>
  <si>
    <t>Quadro elétrico de sobrepor em aço SAE1010/1020 universal para até 36 disjuntores tipo DIN bifásico, com kit barramento principal, neutro e terra (com fechadura)</t>
  </si>
  <si>
    <t>Rack 19" x 44 UA x 570 mm, pintura epoxi na cor bege, porta em acrílico com chave, teto com 2 ventiladores bivolt, 01 bandeja fixa, 01 bandeja deslizante, 01 régua com 12 tomadas, kit com 50 parafusos e porcas gaiola M5x15.</t>
  </si>
  <si>
    <t>Rack 19” x 44 UA x 970 mm, pintura epoxí na cor bege, pré montado para fixação em parede, porta em acrílico com chave, teto com 2 ventiladores bivolt, 01 bandeja fixa, 01 régua com 6 tomadas, kit com 32 parafusos e porcas gaiola M5x15.</t>
  </si>
  <si>
    <t>Seal Tubo 2"</t>
  </si>
  <si>
    <t>Seal Tubo 1 1/4"</t>
  </si>
  <si>
    <t>Seal Tubo 1"</t>
  </si>
  <si>
    <t>Seal Tubo 3/4"</t>
  </si>
  <si>
    <t>Suporte completo para telefonia (2 pares) tipo BLE – 2 (roldana, suporte, parafuso e caixa BLE 2)</t>
  </si>
  <si>
    <t>Surface Box 02 portas</t>
  </si>
  <si>
    <t>Tubo corrugado em PVC 1”</t>
  </si>
  <si>
    <t>Tubo corrugado em PVC 2”</t>
  </si>
  <si>
    <t>Eletroduto galvanizado médio 1" com acessórios de fixação, derivações e terminações</t>
  </si>
  <si>
    <t>Eletroduto galvanizado médio 3/4" com acessórios de fixação, derivações e terminações</t>
  </si>
  <si>
    <t>Patch Panel de VOZ Cat.3 50 portas</t>
  </si>
  <si>
    <t>Barra de cobre para aterramento com 3 metros</t>
  </si>
  <si>
    <t>Conector split bolt 10mm²</t>
  </si>
  <si>
    <t>Caixa de inspeção de PVC com tampa</t>
  </si>
  <si>
    <t>Rodapé em alumínio 45x73x3000mm com tampa, acessórios de fixação, conexão, derivação e terminação para até 02 Pontos de dados/voz e 02 tomadas elétricas</t>
  </si>
  <si>
    <t>Canaleta do tipo rodapé metálico de 100x40x2000mm com tampa em pintura eletrostática na cor branca, com acessórios de fixação, conexão, derivação e terminação para até 02 pontos de dados/voz e 02 tomadas elétricas</t>
  </si>
  <si>
    <t>Guia de cabo vertical para rack (organizador de cabo)</t>
  </si>
  <si>
    <t>Bandeja fixa padrão 19” (polegadas)(preta ou bege), utilizada em rack aberto ou fechado, para instalação de equipamentos de pequeno porte</t>
  </si>
  <si>
    <t>Cabo Óptico CFOI-BLI-A/B-EO 4F LSZH AZ (Fiber-Lan Indoor)</t>
  </si>
  <si>
    <t>Cabo Óptico CFOI-BLI-A/B-EO 6F LSZH AZ (Fiber-Lan Indoor)</t>
  </si>
  <si>
    <t>Cabo Óptico CFOI-BLI-A/B-EO 12F LSZH AZ (Fiber-Lan Indoor)</t>
  </si>
  <si>
    <t>Cabo Óptico CFOI-BLI-A/B-EO 12F LSZH AZ (Fiber-Lan outdoor)</t>
  </si>
  <si>
    <t>Cabo Óptico CFOI-BLI- A/B - CM-01-BA- LSZH-RIB (Micro Indoor Lowfriction)</t>
  </si>
  <si>
    <t>Cordão Monofibra Conectorizado BLI A/B G-657A SC-APC/SC-APC 1,5 m - LSZH - Branco - D3</t>
  </si>
  <si>
    <t>Cordão Monofibra Conectorizado BLI A/B G-657A SC-APC/SC-UPC 2,5 m - LSZH - Branco - D3</t>
  </si>
  <si>
    <t>Cordão Monofibra SM G-657A SC-APC/SC-APC 1.5M - Branco - D3 LSZH</t>
  </si>
  <si>
    <t>Extensão Monofibra SM G-657A SC-APC 20.0M - Branco - D3 - LSZH</t>
  </si>
  <si>
    <t>Extensão Monofibra SM G-657A SC-APC 30.0M - Branco - D3 - LSZH</t>
  </si>
  <si>
    <t>Extensão Óptica Conectorizado 02F BLI A/B G-657A SC-APC 1,5 m - COG - Branco - D0.9</t>
  </si>
  <si>
    <t>Mini Caixa de Emenda Optica 12F Aerea / Subterrânea</t>
  </si>
  <si>
    <t>Roseta Flex Óptica 1P Sobrepor c/ 1 Adap. SC-APC - Branco</t>
  </si>
  <si>
    <t>Kit de Adaptadores Ópticos 01F SM SC-APC com Shutter Lateral</t>
  </si>
  <si>
    <t>Divisor Optico PLC Modular 1X4 BLI A/B G-657A SC-APC/SC-APC</t>
  </si>
  <si>
    <t>Divisor Optico PLC Modular 1X8 BLI A/B G-657A SC-APC/SC-APC</t>
  </si>
  <si>
    <t>Bastidor 19" com Divisor Optico 1 X 1X16 G.657A SC-APC/SC-APC</t>
  </si>
  <si>
    <t>Bastidor 19" com Divisor Optico 1 X 2X16 G.657A SC-APC/SC-APC</t>
  </si>
  <si>
    <t>Bastidor 19" com Divisor Optico 1 X 1X32 G.657A SC-APC/SC-APC</t>
  </si>
  <si>
    <t>Bastidor 19" com Divisor Optico 1 X 2X32 G.657A SC-APC/SC-APC</t>
  </si>
  <si>
    <t>Caixa de Atendimento Óptica-CTO - Ftth 8 portas - Montada</t>
  </si>
  <si>
    <t>Caixa de Atendimento Óptica-CTO - Ftth 16 portas - Montada</t>
  </si>
  <si>
    <t>Distribuidor Interno Óptico Mini DIO - 16 portas</t>
  </si>
  <si>
    <t>Distribuição Interna Óptica - 12 FO</t>
  </si>
  <si>
    <t>Conectores ópticos de campo (fast conector) sm sc-apc conector para cabos flat</t>
  </si>
  <si>
    <t>Distribuição Interna Óptica - 48 FO para rack de 19"</t>
  </si>
  <si>
    <t>Caixa Terminação Óptica CTO 8 FO 1:8 Montada</t>
  </si>
  <si>
    <t>Caixa Terminação Óptica CTO 16 FO 1:16 Montada</t>
  </si>
  <si>
    <t>Rack Aberto 19"x 45U Enterprise</t>
  </si>
  <si>
    <t>Rack Fechado de Parede Enterprise 6U X 600MM X 450MM - Desmontado</t>
  </si>
  <si>
    <t>Guia Superior Enterprise</t>
  </si>
  <si>
    <t>unidade</t>
  </si>
  <si>
    <t>Etiqueta auto adesiva para patch panel 0.61" x 0.33", Laser na cor Branco</t>
  </si>
  <si>
    <t>Etiqueta auto adesiva para cabo UTP 1.00 x1.33 (25.4 x 33.8 mm) na cor Branco</t>
  </si>
  <si>
    <t>LISTA INDICATIVA DE SERVIÇOS (2)</t>
  </si>
  <si>
    <t>Manutenção Preventiva em Racks de Pontos de Rede Cat5E ou Cat6 com Mão de Obra, em horário comercial.</t>
  </si>
  <si>
    <t>Manutenção corretiva em Pontos de Rede Cat5E ou Cat6 com Mão de Obra, em horário comercial.</t>
  </si>
  <si>
    <t>Desinstalação de Pontos de Rede Cat5E ou Cat6 com Mão de Obra e descarte dos materiais, em horário comercial.</t>
  </si>
  <si>
    <t>Instalação de novos Pontos de Energia Elétrica a 3 fios com fornecimento de cabos de 2,5 mm² e tomada de 10 A do QDF até a tomada, conectorização e Mão de Obra, em horário comercial.</t>
  </si>
  <si>
    <t>Fusão de fibra óptica multimodo, em horário comercial.</t>
  </si>
  <si>
    <t>Lançamento de cabo CI 30 ou 50 pares em infraestrutura existente incluindo a conectorização (voice panel p/ bloco de corte, voice panel p/ voice panel ou bloco de corte p/bloco de corte), em horário comercial.</t>
  </si>
  <si>
    <t>Lançamento de cabo optico (até 12 FO) em infraestrutura existente com fornecimento de placas de identificação, em horário comercial.</t>
  </si>
  <si>
    <t>Ativação de ponto de rede Optica, com tecnologia multiponto (GPON), em horário comercial.</t>
  </si>
  <si>
    <t>Instalação de novos Pontos estruturados, que consiste em 02 pontos de Rede Cat 5E com fornecimento de cabos LSZH de até 90m, Conector Fêmea e 02 Pontos de Energia Elétrica a 3 fios com fornecimento de cabos de 2,5 mm² e tomada de 10 A do QDF até a tomada, conectorização e Mão de Obra, a serem realizados de segunda-feira a sexta-feira após horário comercial das 17:01 ás 08:00 horas e em sábados, domingos, feriados e pontes de feriados.</t>
  </si>
  <si>
    <t>Instalação de novos Pontos estruturados, que consiste em 02 pontos de Rede Cat 6 com fornecimento de cabos LSZH de até 90m, Conector Fêmea  e 02 Pontos de Energia Elétrica a 3 fios com fornecimento de cabos de 2,5 mm² e tomada de 10 A do QDF até a tomada, conectorização e Mão de Obra, a serem realizados de segunda-feira a sexta-feira após horário comercial das 17:01 ás 08:00 horas e em sábados, domingos, feriados e pontes de feriados.</t>
  </si>
  <si>
    <t>Manutenção Preventiva em Racks de Pontos de Rede Cat5E ou Cat6 com Mão de Obra, a serem realizados de segunda-feira a sexta-feira após horário comercial das 17:01 ás 08:00 horas e em sábados, domingos, feriados e pontes de feriados.</t>
  </si>
  <si>
    <t>Manutenção corretiva em Pontos de Rede Cat5E ou Cat6 com Mão de Obra, a serem realizados de segunda-feira a sexta-feira após horário comercial das 17:01 ás 08:00 horas e em sábados, domingos, feriados e pontes de feriados.</t>
  </si>
  <si>
    <t>Desinstalação de Pontos de Rede Cat5E ou Cat6 com Mão de Obra e descarte dos materiais, a serem realizados de segunda-feira a sexta-feira após horário comercial das 17:01 ás 08:00 horas e em sábados, domingos, feriados e pontes de feriados.</t>
  </si>
  <si>
    <t>Instalação de novos Pontos de Energia Elétrica a 3 fios com fornecimento de cabos de 2,5 mm², tomada de 10 A do QDF até a tomada, conectorização e Mão de Obra, a serem realizados de segunda-feira a sexta-feira após horário comercial das 17:01 às 08:00 horas e em sábados, domingos, feriados e pontes de feriados.</t>
  </si>
  <si>
    <t>Instalação de novos Pontos de Energia Elétrica a 3 fios sem fornecimento de cabos do QDF até a tomada de 20A, conectorização e Mão de Obra, a serem realizados de segunda-feira a sexta-feira após horário comercial das 17:01 às 08:00 horas e em sábados, domingos, feriados e pontes de feriados.</t>
  </si>
  <si>
    <t>Fusão de fibra óptica multimodo, a serem realizados de segunda-feira a sexta-feira após horário comercial das 17:01 ás 08:00 horas e em sábados, domingos, feriados e pontes de feriados.</t>
  </si>
  <si>
    <t>Lançamento de cabo CI 30 ou 50 pares em infraestrutura existente incluindo a conectorização (voice panel p/ bloco de corte, voice panel p/ voice panel ou bloco de corte p/bloco de corte), a serem realizados de segunda-feira a sexta-feira após horário comercial das 17:01 ás 08:00 horas e em sábados, domingos, feriados e pontes de feriados.</t>
  </si>
  <si>
    <t>Lançamento de cabo optico (até 12 FO) em infraestrutura existente com fornecimento de placas de identificação, a serem realizados de segunda-feira a sexta-feira após horário comercial das 17:01 ás 08:00 horas e em sábados, domingos, feriados e pontes de feriados.</t>
  </si>
  <si>
    <t>Ativação de ponto de rede Optica, com tecnologia multiponto (GPON), a serem realizados de segunda-feira a sexta-feira após horário comercial das 17:01 ás 08:00 horas e em sábados, domingos, feriados e pontes de feriados.</t>
  </si>
  <si>
    <t>Ativação de pontos ONT/ONU, em ambiente interno/externo, com fornecimento de etiquetas, acessórios para ancoragem e lançamento de cabo óptico até 150m (caixa de acesso até a roseta), conectorização nas extremidades do cabo. Identificação: cabo, roseta, com certificação e testes de atenuação, observando a potência e sensibilidade dos equipamentos com margem de 10% (conforme modelos OLT/ONT adquiridos pelo contratante), horario comercial</t>
  </si>
  <si>
    <t>Manutenção corretiva caixa de terminação CTO da rede passiva (PON).</t>
  </si>
  <si>
    <t>Manutenção corretiva caixa de terminação CTO da rede passiva (PON), a serem realizados de segunda-feira a sexta-feira após horário comercial das 17:01 às 08:00 horas e em sábados, domingos, feriados e pontes de feriados.</t>
  </si>
  <si>
    <t>Serviço de instalação e configuração de OLT, com fornecimento de mão de obra a serem realizados em horário comercial.</t>
  </si>
  <si>
    <t>Serviço de instalação e configuração de OLT, com fornecimento de mão de obra, a serem realizados de segunda-feira a sexta-feira após horário comercial das 17:01 às 08:00 horas e em sábados, domingos, feriados e pontes de feriados.</t>
  </si>
  <si>
    <t>Serviço de instalação e configuração de ONT/ONU, com fornecimento de mão de obra a serem realizados em horário comercial.</t>
  </si>
  <si>
    <t>Serviço de instalação e configuração de ONT/ONU, com fornecimento de mão de obra, a serem realizados de segunda-feira a sexta-feira após horário comercial das 17:01 às 08:00 horas e em sábados, domingos, feriados e pontes de feriados.</t>
  </si>
  <si>
    <t>Desinstalação de pontos de rede GPON em horário comercial</t>
  </si>
  <si>
    <t>Desinstalação de pontos de rede GPON, a serem realizados de segunda-feira a sexta-feira após horário comercial das 17:01 às 08:00 horas e em sábados, domingos, feriados e pontes de feriados.</t>
  </si>
  <si>
    <t>Instalação de novos Pontos estruturados, que consiste em 02 pontos de Rede Cat 5E com fornecimento de cabos LSZH de até 90m, Conector Fêmea e 02 Pontos de Energia Elétrica a 3 fios com fornecimento de cabos de 2,5 mm² e tomada de 10 A do QDF até a tomada, conectorização e Mão de Obra, em horário comercial.</t>
  </si>
  <si>
    <t>Instalação de novos Pontos estruturados, que consiste em 02 pontos de Rede Cat 6 com fornecimento de cabos LSZH de até 90m, Conector Fêmea e 02 Pontos de Energia Elétrica a 3 fios com fornecimento de cabos de 2,5 mm² e tomada de 10 A do QDF até a tomada, conectorização e Mão de Obra, em horário comercial.</t>
  </si>
  <si>
    <t>Instalação de novos Pontos de Rede Cat 5E com fornecimento de cabos LSZH de até 90m, Conector Fêmea, conectorização e Mão de Obra, em horário comercial.</t>
  </si>
  <si>
    <t>Instalação de novos Pontos de Rede Cat 6 com fornecimento de cabos LSZH de até 90m, Conector Fêmea, conectorização e Mão de Obra, em horário comercial.</t>
  </si>
  <si>
    <t>Instalação de novos Pontos de Rede Cat 6A com fornecimento de cabos LSZH de até 90m, Conector Fêmea, conectorização e Mão de Obra, em horário comercial.</t>
  </si>
  <si>
    <t>Instalação de novos Pontos de Energia Elétrica a 3 fios sem fornecimento de cabos de 2,5 mm², tomada de 20 A até QDF, conectorização e Mão de Obra, em horário comercial.</t>
  </si>
  <si>
    <t>Instalação de novos Pontos de Rede Cat 5E com fornecimento de cabos LSZH de até 90m, Conector Fêmea, conectorização e Mão de Obra, a serem realizados de segunda-feira a sexta-feira após horário comercial das 17:01 ás 08:00 horas e em sábados, domingos, feriados e pontes de feriados.</t>
  </si>
  <si>
    <t>Instalação de novos Pontos de Rede Cat 6 com fornecimento de cabos LSZH de até 90m, Conector Fêmea, conectorização e Mão de Obra, a serem realizados de segunda-feira a sexta-feira após horário comercial das 17:01 ás 08:00 horas e em sábados, domingos, feriados e pontes de feriados.</t>
  </si>
  <si>
    <t>Instalação de novos Pontos de Rede Cat 6A com fornecimento de cabos LSZH de até 90m, Conector Fêmea, conectorização e Mão de Obra, a serem realizados de segunda-feira a sexta-feira após horário comercial das 17:01 ás 08:00 horas e em sábados, domingos, feriados e pontes de feriados.</t>
  </si>
  <si>
    <t>Ativação de ponto ONT/ONU, em ambiente externo, com fornecimento de etiquetas, acessórios para ancoragem e lançamento de cabo óptico até 150m (caixa de acesso até a ONT/ONU), conectorização nas extremidades do cabo. Identificação: do cabo, e roseta, com certificação e testes de atenuação, observando a potência e sensibilidade dos equipamentos com margem de 10% (conforme modelos OLT/ONT adquiridos pelo contratante), a serem realizados de segunda-feira a sexta-feira após horário comercial das 17:01 ás 08:00 horas e em sábados, domingos, feriados e pontes de feriados.</t>
  </si>
  <si>
    <t>Ativação de pontos ONT/ONU, em ambiente interno/externo, com fornecimento de etiquetas, acessórios para ancoragem e lançamento de cabo óptico até 150m (caixa de acesso até a roseta), conectorização nas extremidades do cabo. Identificação: cabo, roseta, com certificação e testes de atenuação, observando a potência e sensibilidade dos equipamentos com margem de 10% (conforme modelos OLT/ONT adquiridos pelo contratante), a serem realizados de segunda-feira a sexta-feira após horário comercial das 17:01 ás 08:00 horas e em sábados, domingos, feriados e pontes de feriados.</t>
  </si>
  <si>
    <t>Ativação de ponto ONT/ONU, em ambiente externo, com fornecimento de etiquetas, acessórios para ancoragem e lançamento de cabo óptico até 150m (caixa de acesso até a ONT/ONU), conectorização nas extremidades do cabo. Identificação: do cabo, e roseta, com certificação e testes de atenuação, observando a potência e sensibilidade dos equipamentos com margem de 10% (conforme modelos OLT/ONT adquiridos pelo contratante) em horário comercial</t>
  </si>
  <si>
    <t xml:space="preserve">Kit para instalação de Dois (2) divisores ópticos (1x8) pré-conectorizados em caixa de acesso (CTO-interna ou externa), D.I.O ou modular, com o fornecimento de etiquetas de identificação (CEO, CTO’S e cabos) e mão de obra. Sendo: Uma fusão no D.I.O; Três (3) fusões em divisor óptico (primário) 1x2 (ou 2x2) com montagem na caixa de emenda (CEO); Duas (2) fusões em divisor óptico (secundário) pré-conectorizados 1x8 (montado em CTO, D.I.O ou modulo); Certificação e testes de atenuação, , observando a potência e sensibilidade dos equipamentos com margem de 20% (conforme modelos OLT/ONT adquiridos pelo contratante). </t>
  </si>
  <si>
    <t xml:space="preserve">Kit para instalação de Dois (2) divisores ópticos (1x8) pré-conectorizados em caixa de acesso (CTO-interna ou externa), D.I.O ou modular, com o fornecimento de etiquetas de identificação (CEO, CTO’S e cabos) e mão de obra. Sendo: Uma fusão no D.I.O; Três (3) fusões em divisor óptico (primário) 1x2 (ou 2x2) com montagem na caixa de emenda (CEO); Duas (2) fusões em divisor óptico (secundário) pré-conectorizados 1x8 (montado em CTO, D.I.O ou modulo); Certificação e testes de atenuação, , observando a potência e sensibilidade dos equipamentos com margem de 20% (conforme modelos OLT/ONT adquiridos pelo contratante), a serem realizados de segunda-feira a sexta-feira após horário comercial das 17:01 ás 08:00 horas e em sábados, domingos, feriados e pontes de feriados. </t>
  </si>
  <si>
    <t xml:space="preserve">Kit para instalação de Dois (2) divisores ópticos (1x8) pré-conectorizados em caixa de acesso (CTO-interna ou externa), D.I.O ou modular, com o fornecimento de etiquetas de identificação (CEO, CTO’S e cabos) e mão de obra. Sendo: Uma fusão no D.I.O, cinco (5) e fusões em divisor óptico (primário) 1x4 (ou 2x4) com montagem na caixa de emenda (CEO); Quatro (4) fusões em divisor óptico (secundário) pré-conectorizados 1x8 (montado em CTO, D.I.O ou modulo); Certificação e testes de atenuação, observando a potência e sensibilidade dos equipamentos com margem de 20% (conforme modelos OLT/ONT adquiridos pelo contratante). </t>
  </si>
  <si>
    <t>Kit para instalação de Dois (2) divisores ópticos (1x8) pré-conectorizados em caixa de acesso (CTO-interna ou externa), D.I.O ou modular, com o fornecimento de etiquetas de identificação (CEO, CTO’S e cabos) e mão de obra. Sendo: Uma fusão no D.I.O, cinco (5) e fusões em divisor óptico (primário) 1x4 (ou 2x4) com montagem na caixa de emenda (CEO); Quatro (4) fusões em divisor óptico(secundário) pré-conectorizados 1x8 (montado em CTO, D.I.O ou modulo); Certificação e testes de atenuação, observando a potência e sensibilidade dos equipamentos com margem de 20% (conforme modelos OLT/ONT adquiridos pelo contratante), a serem realizados de segunda-feira a sexta-feira após horário comercial das 17:01 ás 08:00 horas e em sábados, domingos, feriados e pontes de feriados.</t>
  </si>
  <si>
    <t xml:space="preserve">Kit para instalação de um (1) divisor óptico (1x16 ou 2x16) pré-conectorizados em caixa de acesso (CTO-interna ou externa), D.I.O ou modular, com o fornecimento de etiquetas de identificação (CEO, CTO’S e cabos) e mão de obra. Sendo: Uma fusão no D.I.O e uma fusão em divisor óptico 1x16 pré-conectorizados(montado em CTO, D.I.O ou modulo); Certificação e testes de atenuação, observando a potência e sensibilidade dos equipamentos com margem de 20% (conforme modelos OLT/ONT adquiridos pelo contratante). </t>
  </si>
  <si>
    <t>Kit para instalação de um (1) divisor óptico (1x16 ou 2x16) pré-conectorizados em caixa de acesso (CTO-interna ou externa), D.I.O ou modular, com o fornecimento de etiquetas de identificação (CEO, CTO’S e cabos) e mão de obra. Sendo: Uma fusão no D.I.O e uma fusão em divisor óptico 1x16 pré-conectorizados(montado em CTO, D.I.O ou modulo); Certificação e testes de atenuação, observando a potência e sensibilidade dos equipamentos com margem de 20% (conforme modelos OLT/ONT adquiridos pelo contratante), a serem realizados de segunda-feira a sexta-feira após horário comercial das 17:01 ás 08:00 horas e em sábados, domingos, feriados e pontes de feriados.</t>
  </si>
  <si>
    <t>Kit para instalação de um (1) divisor óptico (1x32 ou 2x32) pré-conectorizados em caixa de acesso (CTO-interna ou externa), D.I.O ou modular, com o fornecimento de etiquetas de identificação (CEO, CTO’S e cabos) e mão de obra. Sendo: Uma fusão no D.I.O concentrador e uma fusão no mini D.I.O, certificação e testes de atenuação, observando a potência e sensibilidade dos equipamentos com margem de 20% (conforme modelos OLT/ONT adquiridos pelo contratante) a serem realizados em horario comercial</t>
  </si>
  <si>
    <t>Kit para instalação de um (1) divisor óptico (1x32 ou 2x32) pré-conectorizados em caixa de acesso (CTO-interna ou externa), D.I.O ou modular, com o fornecimento de etiquetas de identificação (CEO, CTO’S e cabos) e mão de obra. Sendo: Uma fusão no D.I.O concentrador e uma fusão no mini D.I.O, certificação e testes de atenuação, observando a potência e sensibilidade dos equipamentos com margem de 20% (conforme modelos OLT/ONT adquiridos pelo contratante), a serem realizados de segunda-feira a sexta-feira após horário comercial das 17:01 ás 08:00 horas e em sábados, domingos, feriados e pontes de feriados.</t>
  </si>
  <si>
    <t>LISTA INDICATIVA DE EQUIPAMENTOS ATIVOS GPON-OLT/ONT (3)</t>
  </si>
  <si>
    <t>OLT TIPO I - Modular Chassi inicial 32 portas</t>
  </si>
  <si>
    <t>PÇ</t>
  </si>
  <si>
    <t>OLT TIPO II - 1U - 8 portas</t>
  </si>
  <si>
    <t>ONT TIPO I - Modem Óptico GPON - 4 portas</t>
  </si>
  <si>
    <t>ONT TIPO II - Modem Óptico GPON POE - 4 portas</t>
  </si>
  <si>
    <t>ONT TIPO III - Modem Óptico GPON POE - 1 porta</t>
  </si>
  <si>
    <t xml:space="preserve">TOTAL DE MATERIAIS </t>
  </si>
  <si>
    <t>TOTAL DE SERVIÇOS</t>
  </si>
  <si>
    <t>TOTAL DE EQUIPAMENTOS ATIVOS</t>
  </si>
  <si>
    <t>MATERIAIS</t>
  </si>
  <si>
    <t>SERVIÇOS</t>
  </si>
  <si>
    <t>EQUIPAMENTOS ATIVOS</t>
  </si>
  <si>
    <t>Guia Vertical Enterprise</t>
  </si>
  <si>
    <t>Tomada padrão NBR14136 de encaixe hexagonal com 03 pinos de 20A</t>
  </si>
  <si>
    <t>Chave de manobra seccionadora tripolar com fusível de 70A</t>
  </si>
  <si>
    <t>Painel compacto de 1U de altura e 24 posições descarregadas, em aço e termoplástico de alto impacto, com todas as posições numeradas com acessórios de fixação e ícones diferenciados e guia traseiro</t>
  </si>
  <si>
    <t>PREÇO 
UNITÁRIO</t>
  </si>
  <si>
    <t>PREÇO TOTAL 
ANUAL</t>
  </si>
  <si>
    <t>Cabo Flexível antichama 4 mm² condutor em cobre,1kv, certificado pelo Inmetro, isolação HEPR-LSZH, cor vermelho ou preto</t>
  </si>
  <si>
    <t>Cabo flexível antichama 4 mm² condutor em cobre,1kv, certificado pelo Inmetro, isolação HEPR-LSZH, cor azul</t>
  </si>
  <si>
    <t>Cabo Flexível antichama 4 mm² condutor em cobre,1kv, certificado pelo Inmetro, isolação HEPR-LSZH, cor verde ou amarelo com faixa verde</t>
  </si>
  <si>
    <t>Cabo Flexível antichama 10 mm² condutor em cobre,1kv, certificado pelo Inmetro, isolação HEPR-LSZH, cor verde com ou sem tarja amarela</t>
  </si>
  <si>
    <t>Cabo Flexível antichama 16 mm² condutor em cobre,1kv, certificado pelo Inmetro, isolação HEPR-LSZH, cor azul</t>
  </si>
  <si>
    <t>Cabo Flexível antichama 2,5 mm² condutor em cobre,1kv, certificado pelo Inmetro, isolação HEPR-LSZH, cor azul</t>
  </si>
  <si>
    <t>Cabo Flexível antichama 2,5 mm² condutor em cobre, 1kv, certificado pelo Inmetro, isolação HEPR-LSZH, cor preto</t>
  </si>
  <si>
    <t>Cabo Flexível antichama 2,5 mm² condutor em cobre, 1kv, certificado pelo Inmetro, isolação HEPR-LSZH, cor verde com ou sem tarja amarela</t>
  </si>
  <si>
    <t>Cabo Flexível antichama 25 mm² condutor em cobre, 1kv, certificado pelo Inmetro, isolação HEPR-LSZH, cor verde com ou sem tarja amarela</t>
  </si>
  <si>
    <t>Cabo antichama 50 mm² condutor em cobre,1kv, certificado pelo Inmetro, isolação HEPR-LSZH, cor preto</t>
  </si>
  <si>
    <t>Cabo antichama 50 mm² condutor em cobre,1kv, certificado pelo Inmetro, isolação HEPR-LSZH, cor azul</t>
  </si>
  <si>
    <t>Cabo antichama 50 mm² condutor em cobre, 1kv, certificado pelo Inmetro, isolação HEPR-LSZH, cor verde ou amarelo com faixa verde</t>
  </si>
  <si>
    <t>Cabo antichama 95 mm² condutor em cobre ,1kv, certificado pelo Inmetro, isolação HEPR-LSZH, cor azul</t>
  </si>
  <si>
    <t>Cabo antichama 95 mm² condutor em cobre,1kv, certificado pelo Inmetro, isolação HEPR-LSZH, cor preto</t>
  </si>
  <si>
    <t>Cabo antichama 95 mm² condutor em cobre,1kv, certificado pelo Inmetro, isolação HEPR-LSZH, cor verde ou amarelo com faixa verde</t>
  </si>
  <si>
    <t>Cabo antichama 120 mm² condutor em cobre,1kv, certificado pelo Inmetro, isolação HEPR-LSZH, cor azul</t>
  </si>
  <si>
    <t>Cabo antichama 120 mm² condutor em cobre,1kv, certificado pelo Inmetro, isolação HEPR-LSZH, cor preto</t>
  </si>
  <si>
    <t>Cabo antichama 120 mm² condutor em cobre, 1kv, certificado pelo Inmetro, isolação HEPR-LSZH, cor verde ou amarelo com faixa verde</t>
  </si>
  <si>
    <t>Cabo antichama 185 mm² condutor em cobre,1kv, certificado pelo Inmetro, isolação HEPR-LSZH, cor azul</t>
  </si>
  <si>
    <t>Cabo antichama 185 mm² condutor em cobre,1kv, certificado pelo Inmetro, isolação HEPR-LSZH, cor preto</t>
  </si>
  <si>
    <t>Cabo antichama 185 mm² condutor em cobre,1kv, certificado pelo Inmetro, isolação HEPR-LSZH, cor verde ou amarelo com faixa verde</t>
  </si>
  <si>
    <t>OBJETO</t>
  </si>
  <si>
    <t>SEI</t>
  </si>
  <si>
    <t>7010.2020/0006654-3</t>
  </si>
  <si>
    <t>Nº PREGÃO</t>
  </si>
  <si>
    <t>08.005/2021</t>
  </si>
  <si>
    <t>EMPRESA</t>
  </si>
  <si>
    <t>CNPJ</t>
  </si>
  <si>
    <t>PREÇO GLOBAL = MATERIAS + SERVIÇOS + EQUIPAMENTOS ATIVOS</t>
  </si>
  <si>
    <t>L.P.M. TELEINFORMÁTICA LTDA</t>
  </si>
  <si>
    <t>03.756.801/0001-70</t>
  </si>
  <si>
    <t>QUANTIDADE
(PREENCHER)</t>
  </si>
  <si>
    <t>TABELA BASE PEDIDO ADESÃO</t>
  </si>
  <si>
    <t>ARP-15.01/2023 - INFRAESTRUTURA GPON</t>
  </si>
  <si>
    <t>DATA SOLICITAÇÃO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</si>
</sst>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;[Red]&quot;R$&quot;\ 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2"/>
      <color rgb="FF000000"/>
      <name val="Segoe UI"/>
      <family val="2"/>
    </font>
    <font>
      <b/>
      <sz val="12"/>
      <color theme="1"/>
      <name val="Segoe UI"/>
      <family val="2"/>
    </font>
    <font>
      <b/>
      <i/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1" xfId="1" applyFont="1" applyBorder="1" applyAlignment="1" applyProtection="1">
      <alignment horizontal="left" vertical="center" wrapText="1" indent="2"/>
      <protection locked="0"/>
    </xf>
    <xf numFmtId="0" fontId="1" fillId="0" borderId="2" xfId="1" applyFont="1" applyBorder="1" applyAlignment="1" applyProtection="1">
      <alignment horizontal="left" vertical="center" wrapText="1" indent="2"/>
      <protection locked="0"/>
    </xf>
    <xf numFmtId="0" fontId="5" fillId="0" borderId="0" xfId="1" applyFont="1" applyBorder="1" applyAlignment="1">
      <alignment horizontal="left" vertical="center" indent="3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1" fillId="0" borderId="1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" fillId="0" borderId="15" xfId="1" applyFont="1" applyBorder="1" applyAlignment="1" applyProtection="1">
      <alignment horizontal="left" vertical="center" indent="2"/>
      <protection locked="0"/>
    </xf>
    <xf numFmtId="14" fontId="1" fillId="0" borderId="15" xfId="1" applyNumberFormat="1" applyFont="1" applyBorder="1" applyAlignment="1" applyProtection="1">
      <alignment horizontal="left" vertical="center" indent="2"/>
      <protection locked="0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7" fillId="3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64" fontId="3" fillId="4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</cellXfs>
  <cellStyles count="2">
    <cellStyle name="Normal" xfId="0" builtinId="0"/>
    <cellStyle name="Normal 2" xfId="1" xr:uid="{8946949C-A70C-43E2-830D-6A364A86E1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E9FB-355D-4D14-AA83-D4D46E09DA22}">
  <dimension ref="A1:H249"/>
  <sheetViews>
    <sheetView showGridLines="0" tabSelected="1" workbookViewId="0">
      <selection activeCell="B1" sqref="B1:G1"/>
    </sheetView>
  </sheetViews>
  <sheetFormatPr defaultRowHeight="16.8" x14ac:dyDescent="0.3"/>
  <cols>
    <col min="1" max="1" width="1.77734375" customWidth="1"/>
    <col min="2" max="2" width="9.6640625" style="13" bestFit="1" customWidth="1"/>
    <col min="3" max="3" width="44.88671875" style="13" customWidth="1"/>
    <col min="4" max="4" width="10" style="13" customWidth="1"/>
    <col min="5" max="5" width="19.21875" style="13" bestFit="1" customWidth="1"/>
    <col min="6" max="6" width="15.6640625" style="13" customWidth="1"/>
    <col min="7" max="7" width="21" style="13" customWidth="1"/>
    <col min="8" max="8" width="1.77734375" customWidth="1"/>
  </cols>
  <sheetData>
    <row r="1" spans="1:8" ht="20.399999999999999" x14ac:dyDescent="0.3">
      <c r="A1" s="5"/>
      <c r="B1" s="65" t="s">
        <v>254</v>
      </c>
      <c r="C1" s="66"/>
      <c r="D1" s="66"/>
      <c r="E1" s="66"/>
      <c r="F1" s="66"/>
      <c r="G1" s="67"/>
      <c r="H1" s="27"/>
    </row>
    <row r="2" spans="1:8" ht="24.6" x14ac:dyDescent="0.3">
      <c r="A2" s="5"/>
      <c r="B2" s="32"/>
      <c r="C2" s="1"/>
      <c r="D2" s="1"/>
      <c r="E2" s="1"/>
      <c r="F2" s="1"/>
      <c r="G2" s="33"/>
      <c r="H2" s="1"/>
    </row>
    <row r="3" spans="1:8" x14ac:dyDescent="0.3">
      <c r="A3" s="5"/>
      <c r="B3" s="34" t="s">
        <v>243</v>
      </c>
      <c r="C3" s="6" t="s">
        <v>255</v>
      </c>
      <c r="D3" s="8" t="s">
        <v>244</v>
      </c>
      <c r="E3" s="30" t="s">
        <v>245</v>
      </c>
      <c r="F3" s="9" t="s">
        <v>246</v>
      </c>
      <c r="G3" s="35" t="s">
        <v>247</v>
      </c>
      <c r="H3" s="2"/>
    </row>
    <row r="4" spans="1:8" x14ac:dyDescent="0.3">
      <c r="A4" s="5"/>
      <c r="B4" s="34" t="s">
        <v>248</v>
      </c>
      <c r="C4" s="7" t="s">
        <v>251</v>
      </c>
      <c r="D4" s="10" t="s">
        <v>249</v>
      </c>
      <c r="E4" s="30" t="s">
        <v>252</v>
      </c>
      <c r="F4" s="69" t="s">
        <v>256</v>
      </c>
      <c r="G4" s="36"/>
      <c r="H4" s="2"/>
    </row>
    <row r="5" spans="1:8" x14ac:dyDescent="0.3">
      <c r="A5" s="5"/>
      <c r="B5" s="37"/>
      <c r="C5" s="3"/>
      <c r="D5" s="3"/>
      <c r="E5" s="3"/>
      <c r="F5" s="3"/>
      <c r="G5" s="38"/>
      <c r="H5" s="4"/>
    </row>
    <row r="6" spans="1:8" ht="20.100000000000001" customHeight="1" x14ac:dyDescent="0.3">
      <c r="A6" s="5"/>
      <c r="B6" s="39"/>
      <c r="C6" s="11"/>
      <c r="D6" s="11"/>
      <c r="E6" s="11"/>
      <c r="F6" s="11"/>
      <c r="G6" s="40"/>
      <c r="H6" s="5"/>
    </row>
    <row r="7" spans="1:8" ht="15" customHeight="1" x14ac:dyDescent="0.3">
      <c r="A7" s="5"/>
      <c r="B7" s="68" t="s">
        <v>213</v>
      </c>
      <c r="C7" s="68"/>
      <c r="D7" s="68"/>
      <c r="E7" s="68"/>
      <c r="F7" s="51" t="s">
        <v>220</v>
      </c>
      <c r="G7" s="51" t="s">
        <v>221</v>
      </c>
      <c r="H7" s="5"/>
    </row>
    <row r="8" spans="1:8" ht="30" x14ac:dyDescent="0.3">
      <c r="A8" s="5"/>
      <c r="B8" s="29" t="s">
        <v>0</v>
      </c>
      <c r="C8" s="14" t="s">
        <v>1</v>
      </c>
      <c r="D8" s="14" t="s">
        <v>2</v>
      </c>
      <c r="E8" s="50" t="s">
        <v>253</v>
      </c>
      <c r="F8" s="51"/>
      <c r="G8" s="51"/>
      <c r="H8" s="5"/>
    </row>
    <row r="9" spans="1:8" ht="30" x14ac:dyDescent="0.3">
      <c r="A9" s="5"/>
      <c r="B9" s="41">
        <v>1</v>
      </c>
      <c r="C9" s="15" t="s">
        <v>4</v>
      </c>
      <c r="D9" s="16" t="s">
        <v>5</v>
      </c>
      <c r="E9" s="16"/>
      <c r="F9" s="17">
        <v>12.9</v>
      </c>
      <c r="G9" s="17">
        <f>E9*F9</f>
        <v>0</v>
      </c>
      <c r="H9" s="5"/>
    </row>
    <row r="10" spans="1:8" ht="45" x14ac:dyDescent="0.3">
      <c r="A10" s="5"/>
      <c r="B10" s="41">
        <v>2</v>
      </c>
      <c r="C10" s="15" t="s">
        <v>6</v>
      </c>
      <c r="D10" s="16" t="s">
        <v>5</v>
      </c>
      <c r="E10" s="16"/>
      <c r="F10" s="17">
        <v>56.84</v>
      </c>
      <c r="G10" s="17">
        <f t="shared" ref="G10:G73" si="0">E10*F10</f>
        <v>0</v>
      </c>
      <c r="H10" s="5"/>
    </row>
    <row r="11" spans="1:8" ht="15" x14ac:dyDescent="0.3">
      <c r="A11" s="5"/>
      <c r="B11" s="41">
        <v>3</v>
      </c>
      <c r="C11" s="18" t="s">
        <v>7</v>
      </c>
      <c r="D11" s="16" t="s">
        <v>8</v>
      </c>
      <c r="E11" s="16"/>
      <c r="F11" s="17">
        <v>5.56</v>
      </c>
      <c r="G11" s="17">
        <f t="shared" si="0"/>
        <v>0</v>
      </c>
      <c r="H11" s="5"/>
    </row>
    <row r="12" spans="1:8" ht="15" x14ac:dyDescent="0.3">
      <c r="A12" s="5"/>
      <c r="B12" s="41">
        <v>4</v>
      </c>
      <c r="C12" s="18" t="s">
        <v>9</v>
      </c>
      <c r="D12" s="16" t="s">
        <v>8</v>
      </c>
      <c r="E12" s="16"/>
      <c r="F12" s="17">
        <v>12.7</v>
      </c>
      <c r="G12" s="17">
        <f t="shared" si="0"/>
        <v>0</v>
      </c>
      <c r="H12" s="5"/>
    </row>
    <row r="13" spans="1:8" ht="45" x14ac:dyDescent="0.3">
      <c r="A13" s="5"/>
      <c r="B13" s="41">
        <v>5</v>
      </c>
      <c r="C13" s="15" t="s">
        <v>10</v>
      </c>
      <c r="D13" s="16" t="s">
        <v>8</v>
      </c>
      <c r="E13" s="16"/>
      <c r="F13" s="17">
        <v>17.899999999999999</v>
      </c>
      <c r="G13" s="17">
        <f t="shared" si="0"/>
        <v>0</v>
      </c>
      <c r="H13" s="5"/>
    </row>
    <row r="14" spans="1:8" ht="45" x14ac:dyDescent="0.3">
      <c r="A14" s="5"/>
      <c r="B14" s="41">
        <v>6</v>
      </c>
      <c r="C14" s="15" t="s">
        <v>11</v>
      </c>
      <c r="D14" s="16" t="s">
        <v>8</v>
      </c>
      <c r="E14" s="16"/>
      <c r="F14" s="17">
        <v>26.94</v>
      </c>
      <c r="G14" s="17">
        <f t="shared" si="0"/>
        <v>0</v>
      </c>
      <c r="H14" s="5"/>
    </row>
    <row r="15" spans="1:8" ht="45" x14ac:dyDescent="0.3">
      <c r="A15" s="5"/>
      <c r="B15" s="41">
        <v>7</v>
      </c>
      <c r="C15" s="15" t="s">
        <v>12</v>
      </c>
      <c r="D15" s="16" t="s">
        <v>8</v>
      </c>
      <c r="E15" s="16"/>
      <c r="F15" s="17">
        <v>35.200000000000003</v>
      </c>
      <c r="G15" s="17">
        <f t="shared" si="0"/>
        <v>0</v>
      </c>
      <c r="H15" s="5"/>
    </row>
    <row r="16" spans="1:8" ht="45" x14ac:dyDescent="0.3">
      <c r="A16" s="5"/>
      <c r="B16" s="41">
        <v>8</v>
      </c>
      <c r="C16" s="15" t="s">
        <v>13</v>
      </c>
      <c r="D16" s="16" t="s">
        <v>8</v>
      </c>
      <c r="E16" s="16"/>
      <c r="F16" s="17">
        <v>61.5</v>
      </c>
      <c r="G16" s="17">
        <f t="shared" si="0"/>
        <v>0</v>
      </c>
      <c r="H16" s="5"/>
    </row>
    <row r="17" spans="1:8" ht="45" x14ac:dyDescent="0.3">
      <c r="A17" s="5"/>
      <c r="B17" s="41">
        <v>9</v>
      </c>
      <c r="C17" s="15" t="s">
        <v>14</v>
      </c>
      <c r="D17" s="19" t="s">
        <v>8</v>
      </c>
      <c r="E17" s="19"/>
      <c r="F17" s="17">
        <v>71.3</v>
      </c>
      <c r="G17" s="17">
        <f t="shared" si="0"/>
        <v>0</v>
      </c>
      <c r="H17" s="5"/>
    </row>
    <row r="18" spans="1:8" ht="15" x14ac:dyDescent="0.3">
      <c r="A18" s="5"/>
      <c r="B18" s="41">
        <v>10</v>
      </c>
      <c r="C18" s="15" t="s">
        <v>15</v>
      </c>
      <c r="D18" s="19" t="s">
        <v>8</v>
      </c>
      <c r="E18" s="19"/>
      <c r="F18" s="17">
        <v>33.5</v>
      </c>
      <c r="G18" s="17">
        <f t="shared" si="0"/>
        <v>0</v>
      </c>
      <c r="H18" s="5"/>
    </row>
    <row r="19" spans="1:8" ht="15" x14ac:dyDescent="0.3">
      <c r="A19" s="5"/>
      <c r="B19" s="41">
        <v>11</v>
      </c>
      <c r="C19" s="15" t="s">
        <v>16</v>
      </c>
      <c r="D19" s="19" t="s">
        <v>8</v>
      </c>
      <c r="E19" s="19"/>
      <c r="F19" s="17">
        <v>55.11</v>
      </c>
      <c r="G19" s="17">
        <f t="shared" si="0"/>
        <v>0</v>
      </c>
      <c r="H19" s="5"/>
    </row>
    <row r="20" spans="1:8" ht="45" x14ac:dyDescent="0.3">
      <c r="A20" s="5"/>
      <c r="B20" s="41">
        <v>12</v>
      </c>
      <c r="C20" s="15" t="s">
        <v>223</v>
      </c>
      <c r="D20" s="19" t="s">
        <v>8</v>
      </c>
      <c r="E20" s="19"/>
      <c r="F20" s="17">
        <v>4.9400000000000004</v>
      </c>
      <c r="G20" s="17">
        <f t="shared" si="0"/>
        <v>0</v>
      </c>
      <c r="H20" s="5"/>
    </row>
    <row r="21" spans="1:8" ht="45" x14ac:dyDescent="0.3">
      <c r="A21" s="5"/>
      <c r="B21" s="41">
        <v>13</v>
      </c>
      <c r="C21" s="15" t="s">
        <v>224</v>
      </c>
      <c r="D21" s="19" t="s">
        <v>8</v>
      </c>
      <c r="E21" s="19"/>
      <c r="F21" s="17">
        <v>4.9400000000000004</v>
      </c>
      <c r="G21" s="17">
        <f t="shared" si="0"/>
        <v>0</v>
      </c>
      <c r="H21" s="5"/>
    </row>
    <row r="22" spans="1:8" ht="45" x14ac:dyDescent="0.3">
      <c r="A22" s="5"/>
      <c r="B22" s="41">
        <v>14</v>
      </c>
      <c r="C22" s="15" t="s">
        <v>222</v>
      </c>
      <c r="D22" s="19" t="s">
        <v>8</v>
      </c>
      <c r="E22" s="19"/>
      <c r="F22" s="17">
        <v>4.9400000000000004</v>
      </c>
      <c r="G22" s="17">
        <f t="shared" si="0"/>
        <v>0</v>
      </c>
      <c r="H22" s="5"/>
    </row>
    <row r="23" spans="1:8" ht="45" x14ac:dyDescent="0.3">
      <c r="A23" s="5"/>
      <c r="B23" s="41">
        <v>15</v>
      </c>
      <c r="C23" s="15" t="s">
        <v>17</v>
      </c>
      <c r="D23" s="19" t="s">
        <v>8</v>
      </c>
      <c r="E23" s="19"/>
      <c r="F23" s="17">
        <v>7.02</v>
      </c>
      <c r="G23" s="17">
        <f t="shared" si="0"/>
        <v>0</v>
      </c>
      <c r="H23" s="5"/>
    </row>
    <row r="24" spans="1:8" ht="45" x14ac:dyDescent="0.3">
      <c r="A24" s="5"/>
      <c r="B24" s="41">
        <v>16</v>
      </c>
      <c r="C24" s="15" t="s">
        <v>18</v>
      </c>
      <c r="D24" s="19" t="s">
        <v>8</v>
      </c>
      <c r="E24" s="19"/>
      <c r="F24" s="17">
        <v>7.02</v>
      </c>
      <c r="G24" s="17">
        <f t="shared" si="0"/>
        <v>0</v>
      </c>
      <c r="H24" s="5"/>
    </row>
    <row r="25" spans="1:8" ht="45" x14ac:dyDescent="0.3">
      <c r="A25" s="5"/>
      <c r="B25" s="41">
        <v>17</v>
      </c>
      <c r="C25" s="15" t="s">
        <v>19</v>
      </c>
      <c r="D25" s="19" t="s">
        <v>8</v>
      </c>
      <c r="E25" s="19"/>
      <c r="F25" s="17">
        <v>7.02</v>
      </c>
      <c r="G25" s="17">
        <f t="shared" si="0"/>
        <v>0</v>
      </c>
      <c r="H25" s="5"/>
    </row>
    <row r="26" spans="1:8" ht="45" x14ac:dyDescent="0.3">
      <c r="A26" s="5"/>
      <c r="B26" s="41">
        <v>18</v>
      </c>
      <c r="C26" s="15" t="s">
        <v>20</v>
      </c>
      <c r="D26" s="19" t="s">
        <v>8</v>
      </c>
      <c r="E26" s="19"/>
      <c r="F26" s="17">
        <v>11.52</v>
      </c>
      <c r="G26" s="17">
        <f t="shared" si="0"/>
        <v>0</v>
      </c>
      <c r="H26" s="5"/>
    </row>
    <row r="27" spans="1:8" ht="45" x14ac:dyDescent="0.3">
      <c r="A27" s="5"/>
      <c r="B27" s="41">
        <v>19</v>
      </c>
      <c r="C27" s="15" t="s">
        <v>21</v>
      </c>
      <c r="D27" s="19" t="s">
        <v>8</v>
      </c>
      <c r="E27" s="19"/>
      <c r="F27" s="17">
        <v>11.52</v>
      </c>
      <c r="G27" s="17">
        <f t="shared" si="0"/>
        <v>0</v>
      </c>
      <c r="H27" s="5"/>
    </row>
    <row r="28" spans="1:8" ht="45" x14ac:dyDescent="0.3">
      <c r="A28" s="5"/>
      <c r="B28" s="41">
        <v>20</v>
      </c>
      <c r="C28" s="15" t="s">
        <v>225</v>
      </c>
      <c r="D28" s="19" t="s">
        <v>8</v>
      </c>
      <c r="E28" s="19"/>
      <c r="F28" s="17">
        <v>11.52</v>
      </c>
      <c r="G28" s="17">
        <f t="shared" si="0"/>
        <v>0</v>
      </c>
      <c r="H28" s="5"/>
    </row>
    <row r="29" spans="1:8" ht="45" x14ac:dyDescent="0.3">
      <c r="A29" s="5"/>
      <c r="B29" s="41">
        <v>21</v>
      </c>
      <c r="C29" s="15" t="s">
        <v>226</v>
      </c>
      <c r="D29" s="19" t="s">
        <v>8</v>
      </c>
      <c r="E29" s="19"/>
      <c r="F29" s="17">
        <v>18</v>
      </c>
      <c r="G29" s="17">
        <f t="shared" si="0"/>
        <v>0</v>
      </c>
      <c r="H29" s="5"/>
    </row>
    <row r="30" spans="1:8" ht="45" x14ac:dyDescent="0.3">
      <c r="A30" s="5"/>
      <c r="B30" s="41">
        <v>22</v>
      </c>
      <c r="C30" s="15" t="s">
        <v>22</v>
      </c>
      <c r="D30" s="19" t="s">
        <v>8</v>
      </c>
      <c r="E30" s="19"/>
      <c r="F30" s="17">
        <v>18</v>
      </c>
      <c r="G30" s="17">
        <f t="shared" si="0"/>
        <v>0</v>
      </c>
      <c r="H30" s="5"/>
    </row>
    <row r="31" spans="1:8" ht="45" x14ac:dyDescent="0.3">
      <c r="A31" s="5"/>
      <c r="B31" s="41">
        <v>23</v>
      </c>
      <c r="C31" s="15" t="s">
        <v>23</v>
      </c>
      <c r="D31" s="19" t="s">
        <v>8</v>
      </c>
      <c r="E31" s="19"/>
      <c r="F31" s="17">
        <v>18</v>
      </c>
      <c r="G31" s="17">
        <f t="shared" si="0"/>
        <v>0</v>
      </c>
      <c r="H31" s="5"/>
    </row>
    <row r="32" spans="1:8" ht="45" x14ac:dyDescent="0.3">
      <c r="A32" s="5"/>
      <c r="B32" s="41">
        <v>24</v>
      </c>
      <c r="C32" s="15" t="s">
        <v>227</v>
      </c>
      <c r="D32" s="19" t="s">
        <v>8</v>
      </c>
      <c r="E32" s="19"/>
      <c r="F32" s="17">
        <v>3.13</v>
      </c>
      <c r="G32" s="17">
        <f t="shared" si="0"/>
        <v>0</v>
      </c>
      <c r="H32" s="5"/>
    </row>
    <row r="33" spans="1:8" ht="45" x14ac:dyDescent="0.3">
      <c r="A33" s="5"/>
      <c r="B33" s="41">
        <v>25</v>
      </c>
      <c r="C33" s="15" t="s">
        <v>228</v>
      </c>
      <c r="D33" s="19" t="s">
        <v>8</v>
      </c>
      <c r="E33" s="19"/>
      <c r="F33" s="17">
        <v>3.13</v>
      </c>
      <c r="G33" s="17">
        <f t="shared" si="0"/>
        <v>0</v>
      </c>
      <c r="H33" s="5"/>
    </row>
    <row r="34" spans="1:8" ht="45" x14ac:dyDescent="0.3">
      <c r="A34" s="5"/>
      <c r="B34" s="41">
        <v>26</v>
      </c>
      <c r="C34" s="15" t="s">
        <v>229</v>
      </c>
      <c r="D34" s="19" t="s">
        <v>8</v>
      </c>
      <c r="E34" s="19"/>
      <c r="F34" s="17">
        <v>3.13</v>
      </c>
      <c r="G34" s="17">
        <f t="shared" si="0"/>
        <v>0</v>
      </c>
      <c r="H34" s="5"/>
    </row>
    <row r="35" spans="1:8" ht="45" x14ac:dyDescent="0.3">
      <c r="A35" s="5"/>
      <c r="B35" s="41">
        <v>27</v>
      </c>
      <c r="C35" s="15" t="s">
        <v>24</v>
      </c>
      <c r="D35" s="19" t="s">
        <v>8</v>
      </c>
      <c r="E35" s="19"/>
      <c r="F35" s="17">
        <v>28.16</v>
      </c>
      <c r="G35" s="17">
        <f t="shared" si="0"/>
        <v>0</v>
      </c>
      <c r="H35" s="5"/>
    </row>
    <row r="36" spans="1:8" ht="45" x14ac:dyDescent="0.3">
      <c r="A36" s="5"/>
      <c r="B36" s="41">
        <v>28</v>
      </c>
      <c r="C36" s="15" t="s">
        <v>25</v>
      </c>
      <c r="D36" s="19" t="s">
        <v>8</v>
      </c>
      <c r="E36" s="19"/>
      <c r="F36" s="17">
        <v>28.16</v>
      </c>
      <c r="G36" s="17">
        <f t="shared" si="0"/>
        <v>0</v>
      </c>
      <c r="H36" s="5"/>
    </row>
    <row r="37" spans="1:8" ht="45" x14ac:dyDescent="0.3">
      <c r="A37" s="5"/>
      <c r="B37" s="41">
        <v>29</v>
      </c>
      <c r="C37" s="15" t="s">
        <v>230</v>
      </c>
      <c r="D37" s="19" t="s">
        <v>8</v>
      </c>
      <c r="E37" s="19"/>
      <c r="F37" s="17">
        <v>28.16</v>
      </c>
      <c r="G37" s="17">
        <f t="shared" si="0"/>
        <v>0</v>
      </c>
      <c r="H37" s="5"/>
    </row>
    <row r="38" spans="1:8" ht="45" x14ac:dyDescent="0.3">
      <c r="A38" s="5"/>
      <c r="B38" s="42">
        <v>30</v>
      </c>
      <c r="C38" s="15" t="s">
        <v>232</v>
      </c>
      <c r="D38" s="19" t="s">
        <v>8</v>
      </c>
      <c r="E38" s="19"/>
      <c r="F38" s="17">
        <v>56.34</v>
      </c>
      <c r="G38" s="17">
        <f t="shared" si="0"/>
        <v>0</v>
      </c>
      <c r="H38" s="5"/>
    </row>
    <row r="39" spans="1:8" ht="45" x14ac:dyDescent="0.3">
      <c r="A39" s="5"/>
      <c r="B39" s="41">
        <v>31</v>
      </c>
      <c r="C39" s="15" t="s">
        <v>231</v>
      </c>
      <c r="D39" s="19" t="s">
        <v>8</v>
      </c>
      <c r="E39" s="19"/>
      <c r="F39" s="17">
        <v>56.34</v>
      </c>
      <c r="G39" s="17">
        <f t="shared" si="0"/>
        <v>0</v>
      </c>
      <c r="H39" s="5"/>
    </row>
    <row r="40" spans="1:8" ht="45" x14ac:dyDescent="0.3">
      <c r="A40" s="5"/>
      <c r="B40" s="41">
        <v>32</v>
      </c>
      <c r="C40" s="15" t="s">
        <v>233</v>
      </c>
      <c r="D40" s="19" t="s">
        <v>8</v>
      </c>
      <c r="E40" s="19"/>
      <c r="F40" s="17">
        <v>56.34</v>
      </c>
      <c r="G40" s="17">
        <f t="shared" si="0"/>
        <v>0</v>
      </c>
      <c r="H40" s="5"/>
    </row>
    <row r="41" spans="1:8" ht="45" x14ac:dyDescent="0.3">
      <c r="A41" s="5"/>
      <c r="B41" s="41">
        <v>33</v>
      </c>
      <c r="C41" s="15" t="s">
        <v>234</v>
      </c>
      <c r="D41" s="19" t="s">
        <v>8</v>
      </c>
      <c r="E41" s="19"/>
      <c r="F41" s="17">
        <v>98.6</v>
      </c>
      <c r="G41" s="17">
        <f t="shared" si="0"/>
        <v>0</v>
      </c>
      <c r="H41" s="5"/>
    </row>
    <row r="42" spans="1:8" ht="45" x14ac:dyDescent="0.3">
      <c r="A42" s="5"/>
      <c r="B42" s="41">
        <v>34</v>
      </c>
      <c r="C42" s="15" t="s">
        <v>235</v>
      </c>
      <c r="D42" s="19" t="s">
        <v>8</v>
      </c>
      <c r="E42" s="19"/>
      <c r="F42" s="17">
        <v>98.6</v>
      </c>
      <c r="G42" s="17">
        <f t="shared" si="0"/>
        <v>0</v>
      </c>
      <c r="H42" s="5"/>
    </row>
    <row r="43" spans="1:8" ht="45" x14ac:dyDescent="0.3">
      <c r="A43" s="5"/>
      <c r="B43" s="41">
        <v>35</v>
      </c>
      <c r="C43" s="15" t="s">
        <v>236</v>
      </c>
      <c r="D43" s="19" t="s">
        <v>8</v>
      </c>
      <c r="E43" s="19"/>
      <c r="F43" s="17">
        <v>98.6</v>
      </c>
      <c r="G43" s="17">
        <f t="shared" si="0"/>
        <v>0</v>
      </c>
      <c r="H43" s="5"/>
    </row>
    <row r="44" spans="1:8" ht="45" x14ac:dyDescent="0.3">
      <c r="A44" s="5"/>
      <c r="B44" s="42">
        <v>36</v>
      </c>
      <c r="C44" s="15" t="s">
        <v>237</v>
      </c>
      <c r="D44" s="19" t="s">
        <v>8</v>
      </c>
      <c r="E44" s="19"/>
      <c r="F44" s="17">
        <v>123.86</v>
      </c>
      <c r="G44" s="17">
        <f t="shared" si="0"/>
        <v>0</v>
      </c>
      <c r="H44" s="5"/>
    </row>
    <row r="45" spans="1:8" ht="45" x14ac:dyDescent="0.3">
      <c r="A45" s="5"/>
      <c r="B45" s="41">
        <v>37</v>
      </c>
      <c r="C45" s="15" t="s">
        <v>238</v>
      </c>
      <c r="D45" s="19" t="s">
        <v>8</v>
      </c>
      <c r="E45" s="19"/>
      <c r="F45" s="17">
        <v>123.86</v>
      </c>
      <c r="G45" s="17">
        <f t="shared" si="0"/>
        <v>0</v>
      </c>
      <c r="H45" s="5"/>
    </row>
    <row r="46" spans="1:8" ht="45" x14ac:dyDescent="0.3">
      <c r="A46" s="5"/>
      <c r="B46" s="41">
        <v>38</v>
      </c>
      <c r="C46" s="15" t="s">
        <v>239</v>
      </c>
      <c r="D46" s="19" t="s">
        <v>8</v>
      </c>
      <c r="E46" s="19"/>
      <c r="F46" s="17">
        <v>123.86</v>
      </c>
      <c r="G46" s="17">
        <f t="shared" si="0"/>
        <v>0</v>
      </c>
      <c r="H46" s="5"/>
    </row>
    <row r="47" spans="1:8" ht="45" x14ac:dyDescent="0.3">
      <c r="A47" s="5"/>
      <c r="B47" s="41">
        <v>39</v>
      </c>
      <c r="C47" s="15" t="s">
        <v>240</v>
      </c>
      <c r="D47" s="19" t="s">
        <v>8</v>
      </c>
      <c r="E47" s="19"/>
      <c r="F47" s="17">
        <v>190.06</v>
      </c>
      <c r="G47" s="17">
        <f t="shared" si="0"/>
        <v>0</v>
      </c>
      <c r="H47" s="5"/>
    </row>
    <row r="48" spans="1:8" ht="45" x14ac:dyDescent="0.3">
      <c r="A48" s="5"/>
      <c r="B48" s="41">
        <v>40</v>
      </c>
      <c r="C48" s="15" t="s">
        <v>241</v>
      </c>
      <c r="D48" s="19" t="s">
        <v>8</v>
      </c>
      <c r="E48" s="19"/>
      <c r="F48" s="17">
        <v>190.06</v>
      </c>
      <c r="G48" s="17">
        <f t="shared" si="0"/>
        <v>0</v>
      </c>
      <c r="H48" s="5"/>
    </row>
    <row r="49" spans="1:8" ht="45" x14ac:dyDescent="0.3">
      <c r="A49" s="5"/>
      <c r="B49" s="41">
        <v>41</v>
      </c>
      <c r="C49" s="15" t="s">
        <v>242</v>
      </c>
      <c r="D49" s="19" t="s">
        <v>8</v>
      </c>
      <c r="E49" s="19"/>
      <c r="F49" s="17">
        <v>190.06</v>
      </c>
      <c r="G49" s="17">
        <f t="shared" si="0"/>
        <v>0</v>
      </c>
      <c r="H49" s="5"/>
    </row>
    <row r="50" spans="1:8" ht="30" x14ac:dyDescent="0.3">
      <c r="A50" s="5"/>
      <c r="B50" s="41">
        <v>42</v>
      </c>
      <c r="C50" s="15" t="s">
        <v>26</v>
      </c>
      <c r="D50" s="19" t="s">
        <v>5</v>
      </c>
      <c r="E50" s="19"/>
      <c r="F50" s="17">
        <v>10.220000000000001</v>
      </c>
      <c r="G50" s="17">
        <f t="shared" si="0"/>
        <v>0</v>
      </c>
      <c r="H50" s="5"/>
    </row>
    <row r="51" spans="1:8" ht="30" x14ac:dyDescent="0.3">
      <c r="A51" s="5"/>
      <c r="B51" s="41">
        <v>43</v>
      </c>
      <c r="C51" s="15" t="s">
        <v>217</v>
      </c>
      <c r="D51" s="19" t="s">
        <v>5</v>
      </c>
      <c r="E51" s="19"/>
      <c r="F51" s="17">
        <v>11.76</v>
      </c>
      <c r="G51" s="17">
        <f t="shared" si="0"/>
        <v>0</v>
      </c>
      <c r="H51" s="5"/>
    </row>
    <row r="52" spans="1:8" ht="30" x14ac:dyDescent="0.3">
      <c r="A52" s="5"/>
      <c r="B52" s="41">
        <v>44</v>
      </c>
      <c r="C52" s="15" t="s">
        <v>27</v>
      </c>
      <c r="D52" s="19" t="s">
        <v>5</v>
      </c>
      <c r="E52" s="19"/>
      <c r="F52" s="17">
        <v>830.25</v>
      </c>
      <c r="G52" s="17">
        <f t="shared" si="0"/>
        <v>0</v>
      </c>
      <c r="H52" s="5"/>
    </row>
    <row r="53" spans="1:8" ht="30" x14ac:dyDescent="0.3">
      <c r="A53" s="5"/>
      <c r="B53" s="41">
        <v>45</v>
      </c>
      <c r="C53" s="15" t="s">
        <v>28</v>
      </c>
      <c r="D53" s="19" t="s">
        <v>5</v>
      </c>
      <c r="E53" s="19"/>
      <c r="F53" s="17">
        <v>911.34</v>
      </c>
      <c r="G53" s="17">
        <f t="shared" si="0"/>
        <v>0</v>
      </c>
      <c r="H53" s="5"/>
    </row>
    <row r="54" spans="1:8" ht="60" x14ac:dyDescent="0.3">
      <c r="A54" s="5"/>
      <c r="B54" s="41">
        <v>46</v>
      </c>
      <c r="C54" s="15" t="s">
        <v>29</v>
      </c>
      <c r="D54" s="19" t="s">
        <v>8</v>
      </c>
      <c r="E54" s="19"/>
      <c r="F54" s="17">
        <v>109.9</v>
      </c>
      <c r="G54" s="17">
        <f t="shared" si="0"/>
        <v>0</v>
      </c>
      <c r="H54" s="5"/>
    </row>
    <row r="55" spans="1:8" ht="30" x14ac:dyDescent="0.3">
      <c r="A55" s="5"/>
      <c r="B55" s="41">
        <v>47</v>
      </c>
      <c r="C55" s="15" t="s">
        <v>218</v>
      </c>
      <c r="D55" s="19" t="s">
        <v>5</v>
      </c>
      <c r="E55" s="19"/>
      <c r="F55" s="17">
        <v>425.54</v>
      </c>
      <c r="G55" s="17">
        <f t="shared" si="0"/>
        <v>0</v>
      </c>
      <c r="H55" s="5"/>
    </row>
    <row r="56" spans="1:8" ht="30" x14ac:dyDescent="0.3">
      <c r="A56" s="5"/>
      <c r="B56" s="41">
        <v>48</v>
      </c>
      <c r="C56" s="15" t="s">
        <v>30</v>
      </c>
      <c r="D56" s="19" t="s">
        <v>5</v>
      </c>
      <c r="E56" s="19"/>
      <c r="F56" s="17">
        <v>425.54</v>
      </c>
      <c r="G56" s="17">
        <f t="shared" si="0"/>
        <v>0</v>
      </c>
      <c r="H56" s="5"/>
    </row>
    <row r="57" spans="1:8" ht="30" x14ac:dyDescent="0.3">
      <c r="A57" s="5"/>
      <c r="B57" s="41">
        <v>49</v>
      </c>
      <c r="C57" s="15" t="s">
        <v>31</v>
      </c>
      <c r="D57" s="19" t="s">
        <v>5</v>
      </c>
      <c r="E57" s="19"/>
      <c r="F57" s="17">
        <v>425.54</v>
      </c>
      <c r="G57" s="17">
        <f t="shared" si="0"/>
        <v>0</v>
      </c>
      <c r="H57" s="5"/>
    </row>
    <row r="58" spans="1:8" ht="30" x14ac:dyDescent="0.3">
      <c r="A58" s="5"/>
      <c r="B58" s="41">
        <v>50</v>
      </c>
      <c r="C58" s="15" t="s">
        <v>32</v>
      </c>
      <c r="D58" s="19" t="s">
        <v>5</v>
      </c>
      <c r="E58" s="19"/>
      <c r="F58" s="17">
        <v>625.51</v>
      </c>
      <c r="G58" s="17">
        <f t="shared" si="0"/>
        <v>0</v>
      </c>
      <c r="H58" s="5"/>
    </row>
    <row r="59" spans="1:8" ht="30" x14ac:dyDescent="0.3">
      <c r="A59" s="5"/>
      <c r="B59" s="41">
        <v>51</v>
      </c>
      <c r="C59" s="15" t="s">
        <v>33</v>
      </c>
      <c r="D59" s="19" t="s">
        <v>5</v>
      </c>
      <c r="E59" s="19"/>
      <c r="F59" s="17">
        <v>243.38</v>
      </c>
      <c r="G59" s="17">
        <f t="shared" si="0"/>
        <v>0</v>
      </c>
      <c r="H59" s="5"/>
    </row>
    <row r="60" spans="1:8" ht="15" x14ac:dyDescent="0.3">
      <c r="A60" s="5"/>
      <c r="B60" s="41">
        <v>52</v>
      </c>
      <c r="C60" s="15" t="s">
        <v>34</v>
      </c>
      <c r="D60" s="19" t="s">
        <v>5</v>
      </c>
      <c r="E60" s="19"/>
      <c r="F60" s="17">
        <v>243.38</v>
      </c>
      <c r="G60" s="17">
        <f t="shared" si="0"/>
        <v>0</v>
      </c>
      <c r="H60" s="5"/>
    </row>
    <row r="61" spans="1:8" ht="15" x14ac:dyDescent="0.3">
      <c r="A61" s="5"/>
      <c r="B61" s="41">
        <v>53</v>
      </c>
      <c r="C61" s="15" t="s">
        <v>35</v>
      </c>
      <c r="D61" s="19" t="s">
        <v>5</v>
      </c>
      <c r="E61" s="19"/>
      <c r="F61" s="17">
        <v>292.06</v>
      </c>
      <c r="G61" s="17">
        <f t="shared" si="0"/>
        <v>0</v>
      </c>
      <c r="H61" s="5"/>
    </row>
    <row r="62" spans="1:8" ht="15" x14ac:dyDescent="0.3">
      <c r="A62" s="5"/>
      <c r="B62" s="41">
        <v>54</v>
      </c>
      <c r="C62" s="15" t="s">
        <v>36</v>
      </c>
      <c r="D62" s="19" t="s">
        <v>5</v>
      </c>
      <c r="E62" s="19"/>
      <c r="F62" s="17">
        <v>398.12</v>
      </c>
      <c r="G62" s="17">
        <f t="shared" si="0"/>
        <v>0</v>
      </c>
      <c r="H62" s="5"/>
    </row>
    <row r="63" spans="1:8" ht="15" x14ac:dyDescent="0.3">
      <c r="A63" s="5"/>
      <c r="B63" s="41">
        <v>55</v>
      </c>
      <c r="C63" s="15" t="s">
        <v>37</v>
      </c>
      <c r="D63" s="19" t="s">
        <v>5</v>
      </c>
      <c r="E63" s="19"/>
      <c r="F63" s="17">
        <v>314.94</v>
      </c>
      <c r="G63" s="17">
        <f t="shared" si="0"/>
        <v>0</v>
      </c>
      <c r="H63" s="5"/>
    </row>
    <row r="64" spans="1:8" x14ac:dyDescent="0.3">
      <c r="A64" s="5"/>
      <c r="B64" s="41">
        <v>56</v>
      </c>
      <c r="C64" s="20" t="s">
        <v>38</v>
      </c>
      <c r="D64" s="19" t="s">
        <v>5</v>
      </c>
      <c r="E64" s="19"/>
      <c r="F64" s="17">
        <v>21.9</v>
      </c>
      <c r="G64" s="17">
        <f t="shared" si="0"/>
        <v>0</v>
      </c>
      <c r="H64" s="5"/>
    </row>
    <row r="65" spans="1:8" ht="30" x14ac:dyDescent="0.3">
      <c r="A65" s="5"/>
      <c r="B65" s="41">
        <v>57</v>
      </c>
      <c r="C65" s="15" t="s">
        <v>39</v>
      </c>
      <c r="D65" s="19" t="s">
        <v>5</v>
      </c>
      <c r="E65" s="19"/>
      <c r="F65" s="17">
        <v>23.94</v>
      </c>
      <c r="G65" s="17">
        <f t="shared" si="0"/>
        <v>0</v>
      </c>
      <c r="H65" s="5"/>
    </row>
    <row r="66" spans="1:8" ht="30" x14ac:dyDescent="0.3">
      <c r="A66" s="5"/>
      <c r="B66" s="41">
        <v>58</v>
      </c>
      <c r="C66" s="15" t="s">
        <v>40</v>
      </c>
      <c r="D66" s="19" t="s">
        <v>5</v>
      </c>
      <c r="E66" s="19"/>
      <c r="F66" s="17">
        <v>23.6</v>
      </c>
      <c r="G66" s="17">
        <f t="shared" si="0"/>
        <v>0</v>
      </c>
      <c r="H66" s="5"/>
    </row>
    <row r="67" spans="1:8" ht="15" x14ac:dyDescent="0.3">
      <c r="A67" s="5"/>
      <c r="B67" s="41">
        <v>59</v>
      </c>
      <c r="C67" s="15" t="s">
        <v>41</v>
      </c>
      <c r="D67" s="19" t="s">
        <v>5</v>
      </c>
      <c r="E67" s="19"/>
      <c r="F67" s="17">
        <v>54.9</v>
      </c>
      <c r="G67" s="17">
        <f t="shared" si="0"/>
        <v>0</v>
      </c>
      <c r="H67" s="5"/>
    </row>
    <row r="68" spans="1:8" ht="15" x14ac:dyDescent="0.3">
      <c r="A68" s="5"/>
      <c r="B68" s="41">
        <v>60</v>
      </c>
      <c r="C68" s="15" t="s">
        <v>42</v>
      </c>
      <c r="D68" s="19" t="s">
        <v>5</v>
      </c>
      <c r="E68" s="19"/>
      <c r="F68" s="17">
        <v>161</v>
      </c>
      <c r="G68" s="17">
        <f t="shared" si="0"/>
        <v>0</v>
      </c>
      <c r="H68" s="5"/>
    </row>
    <row r="69" spans="1:8" ht="15" x14ac:dyDescent="0.3">
      <c r="A69" s="5"/>
      <c r="B69" s="41">
        <v>61</v>
      </c>
      <c r="C69" s="15" t="s">
        <v>43</v>
      </c>
      <c r="D69" s="19" t="s">
        <v>5</v>
      </c>
      <c r="E69" s="19"/>
      <c r="F69" s="17">
        <v>87.74</v>
      </c>
      <c r="G69" s="17">
        <f t="shared" si="0"/>
        <v>0</v>
      </c>
      <c r="H69" s="5"/>
    </row>
    <row r="70" spans="1:8" ht="15" x14ac:dyDescent="0.3">
      <c r="A70" s="5"/>
      <c r="B70" s="41">
        <v>62</v>
      </c>
      <c r="C70" s="15" t="s">
        <v>44</v>
      </c>
      <c r="D70" s="19" t="s">
        <v>5</v>
      </c>
      <c r="E70" s="19"/>
      <c r="F70" s="17">
        <v>237.68</v>
      </c>
      <c r="G70" s="17">
        <f t="shared" si="0"/>
        <v>0</v>
      </c>
      <c r="H70" s="5"/>
    </row>
    <row r="71" spans="1:8" ht="15" x14ac:dyDescent="0.3">
      <c r="A71" s="5"/>
      <c r="B71" s="41">
        <v>63</v>
      </c>
      <c r="C71" s="15" t="s">
        <v>45</v>
      </c>
      <c r="D71" s="19" t="s">
        <v>5</v>
      </c>
      <c r="E71" s="19"/>
      <c r="F71" s="17">
        <v>148.9</v>
      </c>
      <c r="G71" s="17">
        <f t="shared" si="0"/>
        <v>0</v>
      </c>
      <c r="H71" s="5"/>
    </row>
    <row r="72" spans="1:8" ht="15" x14ac:dyDescent="0.3">
      <c r="A72" s="5"/>
      <c r="B72" s="41">
        <v>64</v>
      </c>
      <c r="C72" s="15" t="s">
        <v>46</v>
      </c>
      <c r="D72" s="19" t="s">
        <v>5</v>
      </c>
      <c r="E72" s="19"/>
      <c r="F72" s="17">
        <v>221.56</v>
      </c>
      <c r="G72" s="17">
        <f t="shared" si="0"/>
        <v>0</v>
      </c>
      <c r="H72" s="5"/>
    </row>
    <row r="73" spans="1:8" ht="15" x14ac:dyDescent="0.3">
      <c r="A73" s="5"/>
      <c r="B73" s="41">
        <v>65</v>
      </c>
      <c r="C73" s="15" t="s">
        <v>47</v>
      </c>
      <c r="D73" s="19" t="s">
        <v>5</v>
      </c>
      <c r="E73" s="19"/>
      <c r="F73" s="17">
        <v>31.24</v>
      </c>
      <c r="G73" s="17">
        <f t="shared" si="0"/>
        <v>0</v>
      </c>
      <c r="H73" s="5"/>
    </row>
    <row r="74" spans="1:8" ht="15" x14ac:dyDescent="0.3">
      <c r="A74" s="5"/>
      <c r="B74" s="41">
        <v>66</v>
      </c>
      <c r="C74" s="15" t="s">
        <v>48</v>
      </c>
      <c r="D74" s="19" t="s">
        <v>5</v>
      </c>
      <c r="E74" s="19"/>
      <c r="F74" s="17">
        <v>233.54</v>
      </c>
      <c r="G74" s="17">
        <f t="shared" ref="G74:G137" si="1">E74*F74</f>
        <v>0</v>
      </c>
      <c r="H74" s="5"/>
    </row>
    <row r="75" spans="1:8" ht="15" x14ac:dyDescent="0.3">
      <c r="A75" s="5"/>
      <c r="B75" s="41">
        <v>67</v>
      </c>
      <c r="C75" s="15" t="s">
        <v>49</v>
      </c>
      <c r="D75" s="19" t="s">
        <v>5</v>
      </c>
      <c r="E75" s="19"/>
      <c r="F75" s="17">
        <v>176.68</v>
      </c>
      <c r="G75" s="17">
        <f t="shared" si="1"/>
        <v>0</v>
      </c>
      <c r="H75" s="5"/>
    </row>
    <row r="76" spans="1:8" ht="15" x14ac:dyDescent="0.3">
      <c r="A76" s="5"/>
      <c r="B76" s="41">
        <v>68</v>
      </c>
      <c r="C76" s="15" t="s">
        <v>50</v>
      </c>
      <c r="D76" s="19" t="s">
        <v>5</v>
      </c>
      <c r="E76" s="19"/>
      <c r="F76" s="17">
        <v>551.55999999999995</v>
      </c>
      <c r="G76" s="17">
        <f t="shared" si="1"/>
        <v>0</v>
      </c>
      <c r="H76" s="5"/>
    </row>
    <row r="77" spans="1:8" ht="15" x14ac:dyDescent="0.3">
      <c r="A77" s="5"/>
      <c r="B77" s="41">
        <v>69</v>
      </c>
      <c r="C77" s="15" t="s">
        <v>51</v>
      </c>
      <c r="D77" s="19" t="s">
        <v>5</v>
      </c>
      <c r="E77" s="19"/>
      <c r="F77" s="17">
        <v>27.44</v>
      </c>
      <c r="G77" s="17">
        <f t="shared" si="1"/>
        <v>0</v>
      </c>
      <c r="H77" s="5"/>
    </row>
    <row r="78" spans="1:8" ht="15" x14ac:dyDescent="0.3">
      <c r="A78" s="5"/>
      <c r="B78" s="41">
        <v>70</v>
      </c>
      <c r="C78" s="15" t="s">
        <v>52</v>
      </c>
      <c r="D78" s="19" t="s">
        <v>5</v>
      </c>
      <c r="E78" s="19"/>
      <c r="F78" s="17">
        <v>38.58</v>
      </c>
      <c r="G78" s="17">
        <f t="shared" si="1"/>
        <v>0</v>
      </c>
      <c r="H78" s="5"/>
    </row>
    <row r="79" spans="1:8" ht="15" x14ac:dyDescent="0.3">
      <c r="A79" s="5"/>
      <c r="B79" s="41">
        <v>71</v>
      </c>
      <c r="C79" s="15" t="s">
        <v>64</v>
      </c>
      <c r="D79" s="19" t="s">
        <v>5</v>
      </c>
      <c r="E79" s="19"/>
      <c r="F79" s="17">
        <v>118.76</v>
      </c>
      <c r="G79" s="17">
        <f t="shared" si="1"/>
        <v>0</v>
      </c>
      <c r="H79" s="5"/>
    </row>
    <row r="80" spans="1:8" ht="15" x14ac:dyDescent="0.3">
      <c r="A80" s="5"/>
      <c r="B80" s="41">
        <v>72</v>
      </c>
      <c r="C80" s="15" t="s">
        <v>53</v>
      </c>
      <c r="D80" s="19" t="s">
        <v>5</v>
      </c>
      <c r="E80" s="19"/>
      <c r="F80" s="17">
        <v>36.06</v>
      </c>
      <c r="G80" s="17">
        <f t="shared" si="1"/>
        <v>0</v>
      </c>
      <c r="H80" s="5"/>
    </row>
    <row r="81" spans="1:8" ht="15" x14ac:dyDescent="0.3">
      <c r="A81" s="5"/>
      <c r="B81" s="41">
        <v>73</v>
      </c>
      <c r="C81" s="15" t="s">
        <v>54</v>
      </c>
      <c r="D81" s="19" t="s">
        <v>5</v>
      </c>
      <c r="E81" s="19"/>
      <c r="F81" s="17">
        <v>39.299999999999997</v>
      </c>
      <c r="G81" s="17">
        <f t="shared" si="1"/>
        <v>0</v>
      </c>
      <c r="H81" s="5"/>
    </row>
    <row r="82" spans="1:8" ht="15" x14ac:dyDescent="0.3">
      <c r="A82" s="5"/>
      <c r="B82" s="41">
        <v>74</v>
      </c>
      <c r="C82" s="15" t="s">
        <v>55</v>
      </c>
      <c r="D82" s="19" t="s">
        <v>5</v>
      </c>
      <c r="E82" s="19"/>
      <c r="F82" s="17">
        <v>39.299999999999997</v>
      </c>
      <c r="G82" s="17">
        <f t="shared" si="1"/>
        <v>0</v>
      </c>
      <c r="H82" s="5"/>
    </row>
    <row r="83" spans="1:8" ht="30" x14ac:dyDescent="0.3">
      <c r="A83" s="5"/>
      <c r="B83" s="41">
        <v>75</v>
      </c>
      <c r="C83" s="15" t="s">
        <v>56</v>
      </c>
      <c r="D83" s="19" t="s">
        <v>5</v>
      </c>
      <c r="E83" s="19"/>
      <c r="F83" s="17">
        <v>105.24</v>
      </c>
      <c r="G83" s="17">
        <f t="shared" si="1"/>
        <v>0</v>
      </c>
      <c r="H83" s="5"/>
    </row>
    <row r="84" spans="1:8" ht="15" x14ac:dyDescent="0.3">
      <c r="A84" s="5"/>
      <c r="B84" s="41">
        <v>76</v>
      </c>
      <c r="C84" s="15" t="s">
        <v>57</v>
      </c>
      <c r="D84" s="19" t="s">
        <v>5</v>
      </c>
      <c r="E84" s="19"/>
      <c r="F84" s="17">
        <v>59.93</v>
      </c>
      <c r="G84" s="17">
        <f t="shared" si="1"/>
        <v>0</v>
      </c>
      <c r="H84" s="5"/>
    </row>
    <row r="85" spans="1:8" ht="15" x14ac:dyDescent="0.3">
      <c r="A85" s="5"/>
      <c r="B85" s="41">
        <v>77</v>
      </c>
      <c r="C85" s="15" t="s">
        <v>58</v>
      </c>
      <c r="D85" s="19" t="s">
        <v>5</v>
      </c>
      <c r="E85" s="19"/>
      <c r="F85" s="17">
        <v>59.93</v>
      </c>
      <c r="G85" s="17">
        <f t="shared" si="1"/>
        <v>0</v>
      </c>
      <c r="H85" s="5"/>
    </row>
    <row r="86" spans="1:8" ht="30" x14ac:dyDescent="0.3">
      <c r="A86" s="5"/>
      <c r="B86" s="41">
        <v>78</v>
      </c>
      <c r="C86" s="15" t="s">
        <v>59</v>
      </c>
      <c r="D86" s="19" t="s">
        <v>5</v>
      </c>
      <c r="E86" s="19"/>
      <c r="F86" s="17">
        <v>11.8</v>
      </c>
      <c r="G86" s="17">
        <f t="shared" si="1"/>
        <v>0</v>
      </c>
      <c r="H86" s="5"/>
    </row>
    <row r="87" spans="1:8" ht="15" x14ac:dyDescent="0.3">
      <c r="A87" s="5"/>
      <c r="B87" s="41">
        <v>79</v>
      </c>
      <c r="C87" s="15" t="s">
        <v>60</v>
      </c>
      <c r="D87" s="19" t="s">
        <v>5</v>
      </c>
      <c r="E87" s="19"/>
      <c r="F87" s="17">
        <v>11.57</v>
      </c>
      <c r="G87" s="17">
        <f t="shared" si="1"/>
        <v>0</v>
      </c>
      <c r="H87" s="5"/>
    </row>
    <row r="88" spans="1:8" ht="30" x14ac:dyDescent="0.3">
      <c r="A88" s="5"/>
      <c r="B88" s="41">
        <v>80</v>
      </c>
      <c r="C88" s="15" t="s">
        <v>61</v>
      </c>
      <c r="D88" s="19" t="s">
        <v>5</v>
      </c>
      <c r="E88" s="19"/>
      <c r="F88" s="17">
        <v>11.57</v>
      </c>
      <c r="G88" s="17">
        <f t="shared" si="1"/>
        <v>0</v>
      </c>
      <c r="H88" s="5"/>
    </row>
    <row r="89" spans="1:8" ht="15" x14ac:dyDescent="0.3">
      <c r="A89" s="5"/>
      <c r="B89" s="41">
        <v>81</v>
      </c>
      <c r="C89" s="15" t="s">
        <v>62</v>
      </c>
      <c r="D89" s="19" t="s">
        <v>5</v>
      </c>
      <c r="E89" s="19"/>
      <c r="F89" s="17">
        <v>13.8</v>
      </c>
      <c r="G89" s="17">
        <f t="shared" si="1"/>
        <v>0</v>
      </c>
      <c r="H89" s="5"/>
    </row>
    <row r="90" spans="1:8" ht="15" x14ac:dyDescent="0.3">
      <c r="A90" s="5"/>
      <c r="B90" s="41">
        <v>82</v>
      </c>
      <c r="C90" s="15" t="s">
        <v>63</v>
      </c>
      <c r="D90" s="19" t="s">
        <v>5</v>
      </c>
      <c r="E90" s="19"/>
      <c r="F90" s="17">
        <v>13.8</v>
      </c>
      <c r="G90" s="17">
        <f t="shared" si="1"/>
        <v>0</v>
      </c>
      <c r="H90" s="5"/>
    </row>
    <row r="91" spans="1:8" ht="30" x14ac:dyDescent="0.3">
      <c r="A91" s="5"/>
      <c r="B91" s="41">
        <v>83</v>
      </c>
      <c r="C91" s="15" t="s">
        <v>65</v>
      </c>
      <c r="D91" s="19" t="s">
        <v>5</v>
      </c>
      <c r="E91" s="19"/>
      <c r="F91" s="17">
        <v>617.57000000000005</v>
      </c>
      <c r="G91" s="17">
        <f t="shared" si="1"/>
        <v>0</v>
      </c>
      <c r="H91" s="5"/>
    </row>
    <row r="92" spans="1:8" ht="30" x14ac:dyDescent="0.3">
      <c r="A92" s="5"/>
      <c r="B92" s="41">
        <v>84</v>
      </c>
      <c r="C92" s="15" t="s">
        <v>66</v>
      </c>
      <c r="D92" s="19" t="s">
        <v>5</v>
      </c>
      <c r="E92" s="19"/>
      <c r="F92" s="17">
        <v>2101.88</v>
      </c>
      <c r="G92" s="17">
        <f t="shared" si="1"/>
        <v>0</v>
      </c>
      <c r="H92" s="5"/>
    </row>
    <row r="93" spans="1:8" ht="45" x14ac:dyDescent="0.3">
      <c r="A93" s="5"/>
      <c r="B93" s="41">
        <v>85</v>
      </c>
      <c r="C93" s="15" t="s">
        <v>67</v>
      </c>
      <c r="D93" s="19" t="s">
        <v>8</v>
      </c>
      <c r="E93" s="19"/>
      <c r="F93" s="17">
        <v>69.38</v>
      </c>
      <c r="G93" s="17">
        <f t="shared" si="1"/>
        <v>0</v>
      </c>
      <c r="H93" s="5"/>
    </row>
    <row r="94" spans="1:8" ht="45" x14ac:dyDescent="0.3">
      <c r="A94" s="5"/>
      <c r="B94" s="41">
        <v>86</v>
      </c>
      <c r="C94" s="15" t="s">
        <v>68</v>
      </c>
      <c r="D94" s="19" t="s">
        <v>8</v>
      </c>
      <c r="E94" s="21"/>
      <c r="F94" s="17">
        <v>103.7</v>
      </c>
      <c r="G94" s="17">
        <f t="shared" si="1"/>
        <v>0</v>
      </c>
      <c r="H94" s="5"/>
    </row>
    <row r="95" spans="1:8" ht="45" x14ac:dyDescent="0.3">
      <c r="A95" s="5"/>
      <c r="B95" s="41">
        <v>87</v>
      </c>
      <c r="C95" s="15" t="s">
        <v>69</v>
      </c>
      <c r="D95" s="19" t="s">
        <v>8</v>
      </c>
      <c r="E95" s="19"/>
      <c r="F95" s="17">
        <v>85.45</v>
      </c>
      <c r="G95" s="17">
        <f t="shared" si="1"/>
        <v>0</v>
      </c>
      <c r="H95" s="5"/>
    </row>
    <row r="96" spans="1:8" ht="45" x14ac:dyDescent="0.3">
      <c r="A96" s="5"/>
      <c r="B96" s="41">
        <v>88</v>
      </c>
      <c r="C96" s="15" t="s">
        <v>70</v>
      </c>
      <c r="D96" s="19" t="s">
        <v>8</v>
      </c>
      <c r="E96" s="19"/>
      <c r="F96" s="17">
        <v>130.97999999999999</v>
      </c>
      <c r="G96" s="17">
        <f t="shared" si="1"/>
        <v>0</v>
      </c>
      <c r="H96" s="5"/>
    </row>
    <row r="97" spans="1:8" ht="45" x14ac:dyDescent="0.3">
      <c r="A97" s="5"/>
      <c r="B97" s="41">
        <v>89</v>
      </c>
      <c r="C97" s="15" t="s">
        <v>71</v>
      </c>
      <c r="D97" s="19" t="s">
        <v>8</v>
      </c>
      <c r="E97" s="19"/>
      <c r="F97" s="17">
        <v>126.67</v>
      </c>
      <c r="G97" s="17">
        <f t="shared" si="1"/>
        <v>0</v>
      </c>
      <c r="H97" s="5"/>
    </row>
    <row r="98" spans="1:8" ht="45" x14ac:dyDescent="0.3">
      <c r="A98" s="5"/>
      <c r="B98" s="41">
        <v>90</v>
      </c>
      <c r="C98" s="15" t="s">
        <v>72</v>
      </c>
      <c r="D98" s="19" t="s">
        <v>8</v>
      </c>
      <c r="E98" s="19"/>
      <c r="F98" s="17">
        <v>58.36</v>
      </c>
      <c r="G98" s="17">
        <f t="shared" si="1"/>
        <v>0</v>
      </c>
      <c r="H98" s="5"/>
    </row>
    <row r="99" spans="1:8" ht="30" x14ac:dyDescent="0.3">
      <c r="A99" s="5"/>
      <c r="B99" s="41">
        <v>91</v>
      </c>
      <c r="C99" s="15" t="s">
        <v>73</v>
      </c>
      <c r="D99" s="19" t="s">
        <v>8</v>
      </c>
      <c r="E99" s="19"/>
      <c r="F99" s="17">
        <v>145.88999999999999</v>
      </c>
      <c r="G99" s="17">
        <f t="shared" si="1"/>
        <v>0</v>
      </c>
      <c r="H99" s="5"/>
    </row>
    <row r="100" spans="1:8" ht="30" x14ac:dyDescent="0.3">
      <c r="A100" s="5"/>
      <c r="B100" s="41">
        <v>92</v>
      </c>
      <c r="C100" s="15" t="s">
        <v>74</v>
      </c>
      <c r="D100" s="19" t="s">
        <v>8</v>
      </c>
      <c r="E100" s="19"/>
      <c r="F100" s="17">
        <v>21.03</v>
      </c>
      <c r="G100" s="17">
        <f t="shared" si="1"/>
        <v>0</v>
      </c>
      <c r="H100" s="5"/>
    </row>
    <row r="101" spans="1:8" ht="30" x14ac:dyDescent="0.3">
      <c r="A101" s="5"/>
      <c r="B101" s="41">
        <v>93</v>
      </c>
      <c r="C101" s="15" t="s">
        <v>75</v>
      </c>
      <c r="D101" s="19" t="s">
        <v>8</v>
      </c>
      <c r="E101" s="19"/>
      <c r="F101" s="17">
        <v>31.36</v>
      </c>
      <c r="G101" s="17">
        <f t="shared" si="1"/>
        <v>0</v>
      </c>
      <c r="H101" s="5"/>
    </row>
    <row r="102" spans="1:8" ht="30" x14ac:dyDescent="0.3">
      <c r="A102" s="5"/>
      <c r="B102" s="41">
        <v>94</v>
      </c>
      <c r="C102" s="15" t="s">
        <v>76</v>
      </c>
      <c r="D102" s="19" t="s">
        <v>8</v>
      </c>
      <c r="E102" s="19"/>
      <c r="F102" s="17">
        <v>44.86</v>
      </c>
      <c r="G102" s="17">
        <f t="shared" si="1"/>
        <v>0</v>
      </c>
      <c r="H102" s="5"/>
    </row>
    <row r="103" spans="1:8" ht="30" x14ac:dyDescent="0.3">
      <c r="A103" s="5"/>
      <c r="B103" s="41">
        <v>95</v>
      </c>
      <c r="C103" s="15" t="s">
        <v>77</v>
      </c>
      <c r="D103" s="19" t="s">
        <v>8</v>
      </c>
      <c r="E103" s="19"/>
      <c r="F103" s="17">
        <v>16.649999999999999</v>
      </c>
      <c r="G103" s="17">
        <f t="shared" si="1"/>
        <v>0</v>
      </c>
      <c r="H103" s="5"/>
    </row>
    <row r="104" spans="1:8" ht="15" x14ac:dyDescent="0.3">
      <c r="A104" s="5"/>
      <c r="B104" s="41">
        <v>96</v>
      </c>
      <c r="C104" s="15" t="s">
        <v>78</v>
      </c>
      <c r="D104" s="19" t="s">
        <v>8</v>
      </c>
      <c r="E104" s="19"/>
      <c r="F104" s="17">
        <v>1.1000000000000001</v>
      </c>
      <c r="G104" s="17">
        <f t="shared" si="1"/>
        <v>0</v>
      </c>
      <c r="H104" s="5"/>
    </row>
    <row r="105" spans="1:8" ht="15" x14ac:dyDescent="0.3">
      <c r="A105" s="5"/>
      <c r="B105" s="41">
        <v>97</v>
      </c>
      <c r="C105" s="15" t="s">
        <v>79</v>
      </c>
      <c r="D105" s="19" t="s">
        <v>5</v>
      </c>
      <c r="E105" s="19"/>
      <c r="F105" s="17">
        <v>45.6</v>
      </c>
      <c r="G105" s="17">
        <f t="shared" si="1"/>
        <v>0</v>
      </c>
      <c r="H105" s="5"/>
    </row>
    <row r="106" spans="1:8" ht="30" x14ac:dyDescent="0.3">
      <c r="A106" s="5"/>
      <c r="B106" s="41">
        <v>98</v>
      </c>
      <c r="C106" s="15" t="s">
        <v>80</v>
      </c>
      <c r="D106" s="19" t="s">
        <v>5</v>
      </c>
      <c r="E106" s="19"/>
      <c r="F106" s="17">
        <v>903.9</v>
      </c>
      <c r="G106" s="17">
        <f t="shared" si="1"/>
        <v>0</v>
      </c>
      <c r="H106" s="5"/>
    </row>
    <row r="107" spans="1:8" ht="30" x14ac:dyDescent="0.3">
      <c r="A107" s="5"/>
      <c r="B107" s="41">
        <v>99</v>
      </c>
      <c r="C107" s="15" t="s">
        <v>81</v>
      </c>
      <c r="D107" s="19" t="s">
        <v>5</v>
      </c>
      <c r="E107" s="19"/>
      <c r="F107" s="17">
        <v>1485.66</v>
      </c>
      <c r="G107" s="17">
        <f t="shared" si="1"/>
        <v>0</v>
      </c>
      <c r="H107" s="5"/>
    </row>
    <row r="108" spans="1:8" ht="30" x14ac:dyDescent="0.3">
      <c r="A108" s="5"/>
      <c r="B108" s="41">
        <v>100</v>
      </c>
      <c r="C108" s="15" t="s">
        <v>82</v>
      </c>
      <c r="D108" s="19" t="s">
        <v>5</v>
      </c>
      <c r="E108" s="19"/>
      <c r="F108" s="17">
        <v>3301.36</v>
      </c>
      <c r="G108" s="17">
        <f t="shared" si="1"/>
        <v>0</v>
      </c>
      <c r="H108" s="5"/>
    </row>
    <row r="109" spans="1:8" ht="30" x14ac:dyDescent="0.3">
      <c r="A109" s="5"/>
      <c r="B109" s="41">
        <v>101</v>
      </c>
      <c r="C109" s="15" t="s">
        <v>83</v>
      </c>
      <c r="D109" s="19" t="s">
        <v>5</v>
      </c>
      <c r="E109" s="19"/>
      <c r="F109" s="17">
        <v>1935.18</v>
      </c>
      <c r="G109" s="17">
        <f t="shared" si="1"/>
        <v>0</v>
      </c>
      <c r="H109" s="5"/>
    </row>
    <row r="110" spans="1:8" ht="30" x14ac:dyDescent="0.3">
      <c r="A110" s="5"/>
      <c r="B110" s="41">
        <v>102</v>
      </c>
      <c r="C110" s="15" t="s">
        <v>84</v>
      </c>
      <c r="D110" s="19" t="s">
        <v>5</v>
      </c>
      <c r="E110" s="19"/>
      <c r="F110" s="17">
        <v>3901.48</v>
      </c>
      <c r="G110" s="17">
        <f t="shared" si="1"/>
        <v>0</v>
      </c>
      <c r="H110" s="5"/>
    </row>
    <row r="111" spans="1:8" ht="30" x14ac:dyDescent="0.3">
      <c r="A111" s="5"/>
      <c r="B111" s="41">
        <v>103</v>
      </c>
      <c r="C111" s="15" t="s">
        <v>85</v>
      </c>
      <c r="D111" s="19" t="s">
        <v>5</v>
      </c>
      <c r="E111" s="19"/>
      <c r="F111" s="17">
        <v>5.6</v>
      </c>
      <c r="G111" s="17">
        <f t="shared" si="1"/>
        <v>0</v>
      </c>
      <c r="H111" s="5"/>
    </row>
    <row r="112" spans="1:8" ht="15" x14ac:dyDescent="0.3">
      <c r="A112" s="5"/>
      <c r="B112" s="41">
        <v>104</v>
      </c>
      <c r="C112" s="15" t="s">
        <v>86</v>
      </c>
      <c r="D112" s="19" t="s">
        <v>5</v>
      </c>
      <c r="E112" s="19"/>
      <c r="F112" s="17">
        <v>852.9</v>
      </c>
      <c r="G112" s="17">
        <f t="shared" si="1"/>
        <v>0</v>
      </c>
      <c r="H112" s="5"/>
    </row>
    <row r="113" spans="1:8" ht="15" x14ac:dyDescent="0.3">
      <c r="A113" s="5"/>
      <c r="B113" s="41">
        <v>105</v>
      </c>
      <c r="C113" s="15" t="s">
        <v>87</v>
      </c>
      <c r="D113" s="19" t="s">
        <v>5</v>
      </c>
      <c r="E113" s="19"/>
      <c r="F113" s="17">
        <v>1050.29</v>
      </c>
      <c r="G113" s="17">
        <f t="shared" si="1"/>
        <v>0</v>
      </c>
      <c r="H113" s="5"/>
    </row>
    <row r="114" spans="1:8" ht="30" x14ac:dyDescent="0.3">
      <c r="A114" s="5"/>
      <c r="B114" s="41">
        <v>106</v>
      </c>
      <c r="C114" s="15" t="s">
        <v>88</v>
      </c>
      <c r="D114" s="19" t="s">
        <v>5</v>
      </c>
      <c r="E114" s="19"/>
      <c r="F114" s="17">
        <v>189.8</v>
      </c>
      <c r="G114" s="17">
        <f t="shared" si="1"/>
        <v>0</v>
      </c>
      <c r="H114" s="5"/>
    </row>
    <row r="115" spans="1:8" ht="60" x14ac:dyDescent="0.3">
      <c r="A115" s="5"/>
      <c r="B115" s="41">
        <v>107</v>
      </c>
      <c r="C115" s="15" t="s">
        <v>96</v>
      </c>
      <c r="D115" s="19" t="s">
        <v>5</v>
      </c>
      <c r="E115" s="19"/>
      <c r="F115" s="17">
        <v>604.78</v>
      </c>
      <c r="G115" s="17">
        <f t="shared" si="1"/>
        <v>0</v>
      </c>
      <c r="H115" s="5"/>
    </row>
    <row r="116" spans="1:8" ht="60" x14ac:dyDescent="0.3">
      <c r="A116" s="5"/>
      <c r="B116" s="41">
        <v>108</v>
      </c>
      <c r="C116" s="15" t="s">
        <v>97</v>
      </c>
      <c r="D116" s="19" t="s">
        <v>5</v>
      </c>
      <c r="E116" s="19"/>
      <c r="F116" s="17">
        <v>696.8</v>
      </c>
      <c r="G116" s="17">
        <f t="shared" si="1"/>
        <v>0</v>
      </c>
      <c r="H116" s="5"/>
    </row>
    <row r="117" spans="1:8" ht="60" x14ac:dyDescent="0.3">
      <c r="A117" s="5"/>
      <c r="B117" s="41">
        <v>109</v>
      </c>
      <c r="C117" s="15" t="s">
        <v>98</v>
      </c>
      <c r="D117" s="19" t="s">
        <v>5</v>
      </c>
      <c r="E117" s="19"/>
      <c r="F117" s="17">
        <v>791.53</v>
      </c>
      <c r="G117" s="17">
        <f t="shared" si="1"/>
        <v>0</v>
      </c>
      <c r="H117" s="5"/>
    </row>
    <row r="118" spans="1:8" ht="60" x14ac:dyDescent="0.3">
      <c r="A118" s="5"/>
      <c r="B118" s="41">
        <v>110</v>
      </c>
      <c r="C118" s="15" t="s">
        <v>99</v>
      </c>
      <c r="D118" s="19" t="s">
        <v>5</v>
      </c>
      <c r="E118" s="19"/>
      <c r="F118" s="17">
        <v>1189.4000000000001</v>
      </c>
      <c r="G118" s="17">
        <f t="shared" si="1"/>
        <v>0</v>
      </c>
      <c r="H118" s="5"/>
    </row>
    <row r="119" spans="1:8" ht="75" x14ac:dyDescent="0.3">
      <c r="A119" s="5"/>
      <c r="B119" s="41">
        <v>111</v>
      </c>
      <c r="C119" s="15" t="s">
        <v>89</v>
      </c>
      <c r="D119" s="19" t="s">
        <v>5</v>
      </c>
      <c r="E119" s="19"/>
      <c r="F119" s="17">
        <v>191.8</v>
      </c>
      <c r="G119" s="17">
        <f t="shared" si="1"/>
        <v>0</v>
      </c>
      <c r="H119" s="5"/>
    </row>
    <row r="120" spans="1:8" ht="60" x14ac:dyDescent="0.3">
      <c r="A120" s="5"/>
      <c r="B120" s="41">
        <v>112</v>
      </c>
      <c r="C120" s="15" t="s">
        <v>90</v>
      </c>
      <c r="D120" s="19" t="s">
        <v>5</v>
      </c>
      <c r="E120" s="19"/>
      <c r="F120" s="17">
        <v>998.3</v>
      </c>
      <c r="G120" s="17">
        <f t="shared" si="1"/>
        <v>0</v>
      </c>
      <c r="H120" s="5"/>
    </row>
    <row r="121" spans="1:8" ht="60" x14ac:dyDescent="0.3">
      <c r="A121" s="5"/>
      <c r="B121" s="41">
        <v>113</v>
      </c>
      <c r="C121" s="15" t="s">
        <v>91</v>
      </c>
      <c r="D121" s="19" t="s">
        <v>5</v>
      </c>
      <c r="E121" s="19"/>
      <c r="F121" s="17">
        <v>2492.7800000000002</v>
      </c>
      <c r="G121" s="17">
        <f t="shared" si="1"/>
        <v>0</v>
      </c>
      <c r="H121" s="5"/>
    </row>
    <row r="122" spans="1:8" ht="75" x14ac:dyDescent="0.3">
      <c r="A122" s="5"/>
      <c r="B122" s="41">
        <v>114</v>
      </c>
      <c r="C122" s="15" t="s">
        <v>100</v>
      </c>
      <c r="D122" s="19" t="s">
        <v>5</v>
      </c>
      <c r="E122" s="19"/>
      <c r="F122" s="17">
        <v>3786.54</v>
      </c>
      <c r="G122" s="17">
        <f t="shared" si="1"/>
        <v>0</v>
      </c>
      <c r="H122" s="5"/>
    </row>
    <row r="123" spans="1:8" ht="75" x14ac:dyDescent="0.3">
      <c r="A123" s="5"/>
      <c r="B123" s="41">
        <v>115</v>
      </c>
      <c r="C123" s="15" t="s">
        <v>92</v>
      </c>
      <c r="D123" s="19" t="s">
        <v>5</v>
      </c>
      <c r="E123" s="19"/>
      <c r="F123" s="17">
        <v>1185.79</v>
      </c>
      <c r="G123" s="17">
        <f t="shared" si="1"/>
        <v>0</v>
      </c>
      <c r="H123" s="5"/>
    </row>
    <row r="124" spans="1:8" ht="75" x14ac:dyDescent="0.3">
      <c r="A124" s="5"/>
      <c r="B124" s="41">
        <v>116</v>
      </c>
      <c r="C124" s="15" t="s">
        <v>93</v>
      </c>
      <c r="D124" s="19" t="s">
        <v>5</v>
      </c>
      <c r="E124" s="19"/>
      <c r="F124" s="17">
        <v>1296.32</v>
      </c>
      <c r="G124" s="17">
        <f t="shared" si="1"/>
        <v>0</v>
      </c>
      <c r="H124" s="5"/>
    </row>
    <row r="125" spans="1:8" ht="75" x14ac:dyDescent="0.3">
      <c r="A125" s="5"/>
      <c r="B125" s="41">
        <v>117</v>
      </c>
      <c r="C125" s="15" t="s">
        <v>94</v>
      </c>
      <c r="D125" s="19" t="s">
        <v>5</v>
      </c>
      <c r="E125" s="19"/>
      <c r="F125" s="17">
        <v>4598.2</v>
      </c>
      <c r="G125" s="17">
        <f t="shared" si="1"/>
        <v>0</v>
      </c>
      <c r="H125" s="5"/>
    </row>
    <row r="126" spans="1:8" ht="75" x14ac:dyDescent="0.3">
      <c r="A126" s="5"/>
      <c r="B126" s="41">
        <v>118</v>
      </c>
      <c r="C126" s="15" t="s">
        <v>95</v>
      </c>
      <c r="D126" s="19" t="s">
        <v>5</v>
      </c>
      <c r="E126" s="19"/>
      <c r="F126" s="17">
        <v>6285.6</v>
      </c>
      <c r="G126" s="17">
        <f t="shared" si="1"/>
        <v>0</v>
      </c>
      <c r="H126" s="5"/>
    </row>
    <row r="127" spans="1:8" ht="75" x14ac:dyDescent="0.3">
      <c r="A127" s="5"/>
      <c r="B127" s="41">
        <v>119</v>
      </c>
      <c r="C127" s="15" t="s">
        <v>101</v>
      </c>
      <c r="D127" s="19" t="s">
        <v>5</v>
      </c>
      <c r="E127" s="19"/>
      <c r="F127" s="17">
        <v>6580.61</v>
      </c>
      <c r="G127" s="17">
        <f t="shared" si="1"/>
        <v>0</v>
      </c>
      <c r="H127" s="5"/>
    </row>
    <row r="128" spans="1:8" ht="15" x14ac:dyDescent="0.3">
      <c r="A128" s="5"/>
      <c r="B128" s="41">
        <v>120</v>
      </c>
      <c r="C128" s="15" t="s">
        <v>102</v>
      </c>
      <c r="D128" s="19" t="s">
        <v>8</v>
      </c>
      <c r="E128" s="19"/>
      <c r="F128" s="17">
        <v>28</v>
      </c>
      <c r="G128" s="17">
        <f t="shared" si="1"/>
        <v>0</v>
      </c>
      <c r="H128" s="5"/>
    </row>
    <row r="129" spans="1:8" ht="15" x14ac:dyDescent="0.3">
      <c r="A129" s="5"/>
      <c r="B129" s="41">
        <v>121</v>
      </c>
      <c r="C129" s="15" t="s">
        <v>103</v>
      </c>
      <c r="D129" s="19" t="s">
        <v>8</v>
      </c>
      <c r="E129" s="19"/>
      <c r="F129" s="17">
        <v>19.420000000000002</v>
      </c>
      <c r="G129" s="17">
        <f t="shared" si="1"/>
        <v>0</v>
      </c>
      <c r="H129" s="5"/>
    </row>
    <row r="130" spans="1:8" ht="15" x14ac:dyDescent="0.3">
      <c r="A130" s="5"/>
      <c r="B130" s="41">
        <v>122</v>
      </c>
      <c r="C130" s="15" t="s">
        <v>104</v>
      </c>
      <c r="D130" s="19" t="s">
        <v>8</v>
      </c>
      <c r="E130" s="19"/>
      <c r="F130" s="17">
        <v>14.86</v>
      </c>
      <c r="G130" s="17">
        <f t="shared" si="1"/>
        <v>0</v>
      </c>
      <c r="H130" s="5"/>
    </row>
    <row r="131" spans="1:8" ht="15" x14ac:dyDescent="0.3">
      <c r="A131" s="5"/>
      <c r="B131" s="41">
        <v>123</v>
      </c>
      <c r="C131" s="15" t="s">
        <v>105</v>
      </c>
      <c r="D131" s="19" t="s">
        <v>8</v>
      </c>
      <c r="E131" s="19"/>
      <c r="F131" s="17">
        <v>11.56</v>
      </c>
      <c r="G131" s="17">
        <f t="shared" si="1"/>
        <v>0</v>
      </c>
      <c r="H131" s="5"/>
    </row>
    <row r="132" spans="1:8" ht="30" x14ac:dyDescent="0.3">
      <c r="A132" s="5"/>
      <c r="B132" s="41">
        <v>124</v>
      </c>
      <c r="C132" s="15" t="s">
        <v>106</v>
      </c>
      <c r="D132" s="19" t="s">
        <v>5</v>
      </c>
      <c r="E132" s="19"/>
      <c r="F132" s="17">
        <v>16.38</v>
      </c>
      <c r="G132" s="17">
        <f t="shared" si="1"/>
        <v>0</v>
      </c>
      <c r="H132" s="5"/>
    </row>
    <row r="133" spans="1:8" ht="15" x14ac:dyDescent="0.3">
      <c r="A133" s="5"/>
      <c r="B133" s="41">
        <v>125</v>
      </c>
      <c r="C133" s="15" t="s">
        <v>107</v>
      </c>
      <c r="D133" s="19" t="s">
        <v>5</v>
      </c>
      <c r="E133" s="19"/>
      <c r="F133" s="17">
        <v>60.94</v>
      </c>
      <c r="G133" s="17">
        <f t="shared" si="1"/>
        <v>0</v>
      </c>
      <c r="H133" s="5"/>
    </row>
    <row r="134" spans="1:8" ht="15" x14ac:dyDescent="0.3">
      <c r="A134" s="5"/>
      <c r="B134" s="41">
        <v>126</v>
      </c>
      <c r="C134" s="15" t="s">
        <v>108</v>
      </c>
      <c r="D134" s="19" t="s">
        <v>8</v>
      </c>
      <c r="E134" s="19"/>
      <c r="F134" s="17">
        <v>4.6399999999999997</v>
      </c>
      <c r="G134" s="17">
        <f t="shared" si="1"/>
        <v>0</v>
      </c>
      <c r="H134" s="5"/>
    </row>
    <row r="135" spans="1:8" ht="15" x14ac:dyDescent="0.3">
      <c r="A135" s="5"/>
      <c r="B135" s="41">
        <v>127</v>
      </c>
      <c r="C135" s="15" t="s">
        <v>109</v>
      </c>
      <c r="D135" s="19" t="s">
        <v>8</v>
      </c>
      <c r="E135" s="19"/>
      <c r="F135" s="17">
        <v>11.3</v>
      </c>
      <c r="G135" s="17">
        <f t="shared" si="1"/>
        <v>0</v>
      </c>
      <c r="H135" s="5"/>
    </row>
    <row r="136" spans="1:8" ht="30" x14ac:dyDescent="0.3">
      <c r="A136" s="5"/>
      <c r="B136" s="41">
        <v>128</v>
      </c>
      <c r="C136" s="15" t="s">
        <v>110</v>
      </c>
      <c r="D136" s="19" t="s">
        <v>8</v>
      </c>
      <c r="E136" s="19"/>
      <c r="F136" s="17">
        <v>14.02</v>
      </c>
      <c r="G136" s="17">
        <f t="shared" si="1"/>
        <v>0</v>
      </c>
      <c r="H136" s="5"/>
    </row>
    <row r="137" spans="1:8" ht="30" x14ac:dyDescent="0.3">
      <c r="A137" s="5"/>
      <c r="B137" s="41">
        <v>129</v>
      </c>
      <c r="C137" s="15" t="s">
        <v>111</v>
      </c>
      <c r="D137" s="19" t="s">
        <v>8</v>
      </c>
      <c r="E137" s="19"/>
      <c r="F137" s="17">
        <v>11.1</v>
      </c>
      <c r="G137" s="17">
        <f t="shared" si="1"/>
        <v>0</v>
      </c>
      <c r="H137" s="5"/>
    </row>
    <row r="138" spans="1:8" ht="15" x14ac:dyDescent="0.3">
      <c r="A138" s="5"/>
      <c r="B138" s="41">
        <v>130</v>
      </c>
      <c r="C138" s="15" t="s">
        <v>112</v>
      </c>
      <c r="D138" s="19" t="s">
        <v>5</v>
      </c>
      <c r="E138" s="19"/>
      <c r="F138" s="17">
        <v>1040.2</v>
      </c>
      <c r="G138" s="17">
        <f t="shared" ref="G138:G180" si="2">E138*F138</f>
        <v>0</v>
      </c>
      <c r="H138" s="5"/>
    </row>
    <row r="139" spans="1:8" ht="15" x14ac:dyDescent="0.3">
      <c r="A139" s="5"/>
      <c r="B139" s="41">
        <v>131</v>
      </c>
      <c r="C139" s="15" t="s">
        <v>113</v>
      </c>
      <c r="D139" s="19" t="s">
        <v>5</v>
      </c>
      <c r="E139" s="19"/>
      <c r="F139" s="17">
        <v>87.6</v>
      </c>
      <c r="G139" s="17">
        <f t="shared" si="2"/>
        <v>0</v>
      </c>
      <c r="H139" s="5"/>
    </row>
    <row r="140" spans="1:8" ht="15" x14ac:dyDescent="0.3">
      <c r="A140" s="5"/>
      <c r="B140" s="41">
        <v>132</v>
      </c>
      <c r="C140" s="15" t="s">
        <v>114</v>
      </c>
      <c r="D140" s="19" t="s">
        <v>5</v>
      </c>
      <c r="E140" s="19"/>
      <c r="F140" s="17">
        <v>5.8</v>
      </c>
      <c r="G140" s="17">
        <f t="shared" si="2"/>
        <v>0</v>
      </c>
      <c r="H140" s="5"/>
    </row>
    <row r="141" spans="1:8" ht="15" x14ac:dyDescent="0.3">
      <c r="A141" s="5"/>
      <c r="B141" s="41">
        <v>133</v>
      </c>
      <c r="C141" s="15" t="s">
        <v>115</v>
      </c>
      <c r="D141" s="19" t="s">
        <v>5</v>
      </c>
      <c r="E141" s="19"/>
      <c r="F141" s="17">
        <v>18.5</v>
      </c>
      <c r="G141" s="17">
        <f t="shared" si="2"/>
        <v>0</v>
      </c>
      <c r="H141" s="5"/>
    </row>
    <row r="142" spans="1:8" ht="60" x14ac:dyDescent="0.3">
      <c r="A142" s="5"/>
      <c r="B142" s="41">
        <v>134</v>
      </c>
      <c r="C142" s="15" t="s">
        <v>116</v>
      </c>
      <c r="D142" s="19" t="s">
        <v>8</v>
      </c>
      <c r="E142" s="19"/>
      <c r="F142" s="17">
        <v>115.05</v>
      </c>
      <c r="G142" s="17">
        <f t="shared" si="2"/>
        <v>0</v>
      </c>
      <c r="H142" s="5"/>
    </row>
    <row r="143" spans="1:8" ht="75" x14ac:dyDescent="0.3">
      <c r="A143" s="5"/>
      <c r="B143" s="41">
        <v>135</v>
      </c>
      <c r="C143" s="15" t="s">
        <v>117</v>
      </c>
      <c r="D143" s="19" t="s">
        <v>8</v>
      </c>
      <c r="E143" s="19"/>
      <c r="F143" s="17">
        <v>197.49</v>
      </c>
      <c r="G143" s="17">
        <f t="shared" si="2"/>
        <v>0</v>
      </c>
      <c r="H143" s="5"/>
    </row>
    <row r="144" spans="1:8" ht="75" x14ac:dyDescent="0.3">
      <c r="A144" s="5"/>
      <c r="B144" s="41">
        <v>136</v>
      </c>
      <c r="C144" s="15" t="s">
        <v>219</v>
      </c>
      <c r="D144" s="19" t="s">
        <v>5</v>
      </c>
      <c r="E144" s="19"/>
      <c r="F144" s="17">
        <v>850.7</v>
      </c>
      <c r="G144" s="17">
        <f t="shared" si="2"/>
        <v>0</v>
      </c>
      <c r="H144" s="5"/>
    </row>
    <row r="145" spans="1:8" ht="30" x14ac:dyDescent="0.3">
      <c r="A145" s="5"/>
      <c r="B145" s="41">
        <v>137</v>
      </c>
      <c r="C145" s="15" t="s">
        <v>118</v>
      </c>
      <c r="D145" s="19" t="s">
        <v>5</v>
      </c>
      <c r="E145" s="19"/>
      <c r="F145" s="17">
        <v>380.18</v>
      </c>
      <c r="G145" s="17">
        <f t="shared" si="2"/>
        <v>0</v>
      </c>
      <c r="H145" s="5"/>
    </row>
    <row r="146" spans="1:8" ht="45" x14ac:dyDescent="0.3">
      <c r="A146" s="5"/>
      <c r="B146" s="41">
        <v>138</v>
      </c>
      <c r="C146" s="15" t="s">
        <v>119</v>
      </c>
      <c r="D146" s="19" t="s">
        <v>5</v>
      </c>
      <c r="E146" s="19"/>
      <c r="F146" s="17">
        <v>156.66999999999999</v>
      </c>
      <c r="G146" s="17">
        <f t="shared" si="2"/>
        <v>0</v>
      </c>
      <c r="H146" s="5"/>
    </row>
    <row r="147" spans="1:8" ht="30" x14ac:dyDescent="0.3">
      <c r="A147" s="5"/>
      <c r="B147" s="41">
        <v>139</v>
      </c>
      <c r="C147" s="15" t="s">
        <v>120</v>
      </c>
      <c r="D147" s="19" t="s">
        <v>8</v>
      </c>
      <c r="E147" s="19"/>
      <c r="F147" s="17">
        <v>9.35</v>
      </c>
      <c r="G147" s="17">
        <f t="shared" si="2"/>
        <v>0</v>
      </c>
      <c r="H147" s="5"/>
    </row>
    <row r="148" spans="1:8" ht="30" x14ac:dyDescent="0.3">
      <c r="A148" s="5"/>
      <c r="B148" s="41">
        <v>140</v>
      </c>
      <c r="C148" s="15" t="s">
        <v>121</v>
      </c>
      <c r="D148" s="19" t="s">
        <v>8</v>
      </c>
      <c r="E148" s="19"/>
      <c r="F148" s="17">
        <v>10.59</v>
      </c>
      <c r="G148" s="17">
        <f t="shared" si="2"/>
        <v>0</v>
      </c>
      <c r="H148" s="5"/>
    </row>
    <row r="149" spans="1:8" ht="30" x14ac:dyDescent="0.3">
      <c r="A149" s="5"/>
      <c r="B149" s="41">
        <v>141</v>
      </c>
      <c r="C149" s="15" t="s">
        <v>122</v>
      </c>
      <c r="D149" s="19" t="s">
        <v>8</v>
      </c>
      <c r="E149" s="19"/>
      <c r="F149" s="17">
        <v>17.59</v>
      </c>
      <c r="G149" s="17">
        <f t="shared" si="2"/>
        <v>0</v>
      </c>
      <c r="H149" s="5"/>
    </row>
    <row r="150" spans="1:8" ht="30" x14ac:dyDescent="0.3">
      <c r="A150" s="5"/>
      <c r="B150" s="41">
        <v>142</v>
      </c>
      <c r="C150" s="15" t="s">
        <v>123</v>
      </c>
      <c r="D150" s="19" t="s">
        <v>8</v>
      </c>
      <c r="E150" s="19"/>
      <c r="F150" s="17">
        <v>16.95</v>
      </c>
      <c r="G150" s="17">
        <f t="shared" si="2"/>
        <v>0</v>
      </c>
      <c r="H150" s="5"/>
    </row>
    <row r="151" spans="1:8" ht="30" x14ac:dyDescent="0.3">
      <c r="A151" s="5"/>
      <c r="B151" s="41">
        <v>143</v>
      </c>
      <c r="C151" s="15" t="s">
        <v>124</v>
      </c>
      <c r="D151" s="19" t="s">
        <v>8</v>
      </c>
      <c r="E151" s="19"/>
      <c r="F151" s="17">
        <v>4.24</v>
      </c>
      <c r="G151" s="17">
        <f t="shared" si="2"/>
        <v>0</v>
      </c>
      <c r="H151" s="5"/>
    </row>
    <row r="152" spans="1:8" ht="30" x14ac:dyDescent="0.3">
      <c r="A152" s="5"/>
      <c r="B152" s="41">
        <v>144</v>
      </c>
      <c r="C152" s="15" t="s">
        <v>125</v>
      </c>
      <c r="D152" s="19" t="s">
        <v>5</v>
      </c>
      <c r="E152" s="19"/>
      <c r="F152" s="17">
        <v>101.84</v>
      </c>
      <c r="G152" s="17">
        <f t="shared" si="2"/>
        <v>0</v>
      </c>
      <c r="H152" s="5"/>
    </row>
    <row r="153" spans="1:8" ht="30" x14ac:dyDescent="0.3">
      <c r="A153" s="5"/>
      <c r="B153" s="41">
        <v>145</v>
      </c>
      <c r="C153" s="15" t="s">
        <v>126</v>
      </c>
      <c r="D153" s="19" t="s">
        <v>5</v>
      </c>
      <c r="E153" s="19"/>
      <c r="F153" s="17">
        <v>91.14</v>
      </c>
      <c r="G153" s="17">
        <f t="shared" si="2"/>
        <v>0</v>
      </c>
      <c r="H153" s="5"/>
    </row>
    <row r="154" spans="1:8" ht="30" x14ac:dyDescent="0.3">
      <c r="A154" s="5"/>
      <c r="B154" s="41">
        <v>146</v>
      </c>
      <c r="C154" s="15" t="s">
        <v>127</v>
      </c>
      <c r="D154" s="19" t="s">
        <v>5</v>
      </c>
      <c r="E154" s="19"/>
      <c r="F154" s="17">
        <v>101.84</v>
      </c>
      <c r="G154" s="17">
        <f t="shared" si="2"/>
        <v>0</v>
      </c>
      <c r="H154" s="5"/>
    </row>
    <row r="155" spans="1:8" ht="30" x14ac:dyDescent="0.3">
      <c r="A155" s="5"/>
      <c r="B155" s="41">
        <v>147</v>
      </c>
      <c r="C155" s="15" t="s">
        <v>128</v>
      </c>
      <c r="D155" s="19" t="s">
        <v>5</v>
      </c>
      <c r="E155" s="19"/>
      <c r="F155" s="17">
        <v>254.24</v>
      </c>
      <c r="G155" s="17">
        <f t="shared" si="2"/>
        <v>0</v>
      </c>
      <c r="H155" s="5"/>
    </row>
    <row r="156" spans="1:8" ht="30" x14ac:dyDescent="0.3">
      <c r="A156" s="5"/>
      <c r="B156" s="41">
        <v>148</v>
      </c>
      <c r="C156" s="15" t="s">
        <v>129</v>
      </c>
      <c r="D156" s="19" t="s">
        <v>5</v>
      </c>
      <c r="E156" s="19"/>
      <c r="F156" s="17">
        <v>361.21</v>
      </c>
      <c r="G156" s="17">
        <f t="shared" si="2"/>
        <v>0</v>
      </c>
      <c r="H156" s="5"/>
    </row>
    <row r="157" spans="1:8" ht="30" x14ac:dyDescent="0.3">
      <c r="A157" s="5"/>
      <c r="B157" s="41">
        <v>149</v>
      </c>
      <c r="C157" s="15" t="s">
        <v>130</v>
      </c>
      <c r="D157" s="19" t="s">
        <v>5</v>
      </c>
      <c r="E157" s="19"/>
      <c r="F157" s="17">
        <v>143.13999999999999</v>
      </c>
      <c r="G157" s="17">
        <f t="shared" si="2"/>
        <v>0</v>
      </c>
      <c r="H157" s="5"/>
    </row>
    <row r="158" spans="1:8" ht="30" x14ac:dyDescent="0.3">
      <c r="A158" s="5"/>
      <c r="B158" s="41">
        <v>150</v>
      </c>
      <c r="C158" s="15" t="s">
        <v>131</v>
      </c>
      <c r="D158" s="19" t="s">
        <v>5</v>
      </c>
      <c r="E158" s="19"/>
      <c r="F158" s="17">
        <v>371.2</v>
      </c>
      <c r="G158" s="17">
        <f t="shared" si="2"/>
        <v>0</v>
      </c>
      <c r="H158" s="5"/>
    </row>
    <row r="159" spans="1:8" ht="30" x14ac:dyDescent="0.3">
      <c r="A159" s="5"/>
      <c r="B159" s="41">
        <v>151</v>
      </c>
      <c r="C159" s="15" t="s">
        <v>132</v>
      </c>
      <c r="D159" s="19" t="s">
        <v>5</v>
      </c>
      <c r="E159" s="19"/>
      <c r="F159" s="17">
        <v>77.92</v>
      </c>
      <c r="G159" s="17">
        <f t="shared" si="2"/>
        <v>0</v>
      </c>
      <c r="H159" s="5"/>
    </row>
    <row r="160" spans="1:8" ht="30" x14ac:dyDescent="0.3">
      <c r="A160" s="5"/>
      <c r="B160" s="41">
        <v>152</v>
      </c>
      <c r="C160" s="15" t="s">
        <v>133</v>
      </c>
      <c r="D160" s="19" t="s">
        <v>5</v>
      </c>
      <c r="E160" s="19"/>
      <c r="F160" s="17">
        <v>44.7</v>
      </c>
      <c r="G160" s="17">
        <f t="shared" si="2"/>
        <v>0</v>
      </c>
      <c r="H160" s="5"/>
    </row>
    <row r="161" spans="1:8" ht="30" x14ac:dyDescent="0.3">
      <c r="A161" s="5"/>
      <c r="B161" s="41">
        <v>153</v>
      </c>
      <c r="C161" s="15" t="s">
        <v>144</v>
      </c>
      <c r="D161" s="19" t="s">
        <v>5</v>
      </c>
      <c r="E161" s="19"/>
      <c r="F161" s="17">
        <v>61.82</v>
      </c>
      <c r="G161" s="17">
        <f t="shared" si="2"/>
        <v>0</v>
      </c>
      <c r="H161" s="5"/>
    </row>
    <row r="162" spans="1:8" ht="30" x14ac:dyDescent="0.3">
      <c r="A162" s="5"/>
      <c r="B162" s="41">
        <v>154</v>
      </c>
      <c r="C162" s="15" t="s">
        <v>134</v>
      </c>
      <c r="D162" s="19" t="s">
        <v>5</v>
      </c>
      <c r="E162" s="19"/>
      <c r="F162" s="17">
        <v>515.26</v>
      </c>
      <c r="G162" s="17">
        <f t="shared" si="2"/>
        <v>0</v>
      </c>
      <c r="H162" s="5"/>
    </row>
    <row r="163" spans="1:8" ht="30" x14ac:dyDescent="0.3">
      <c r="A163" s="5"/>
      <c r="B163" s="41">
        <v>155</v>
      </c>
      <c r="C163" s="15" t="s">
        <v>135</v>
      </c>
      <c r="D163" s="19" t="s">
        <v>5</v>
      </c>
      <c r="E163" s="19"/>
      <c r="F163" s="17">
        <v>604.6</v>
      </c>
      <c r="G163" s="17">
        <f t="shared" si="2"/>
        <v>0</v>
      </c>
      <c r="H163" s="5"/>
    </row>
    <row r="164" spans="1:8" ht="30" x14ac:dyDescent="0.3">
      <c r="A164" s="5"/>
      <c r="B164" s="41">
        <v>156</v>
      </c>
      <c r="C164" s="15" t="s">
        <v>136</v>
      </c>
      <c r="D164" s="19" t="s">
        <v>5</v>
      </c>
      <c r="E164" s="19"/>
      <c r="F164" s="17">
        <v>2926.16</v>
      </c>
      <c r="G164" s="17">
        <f t="shared" si="2"/>
        <v>0</v>
      </c>
      <c r="H164" s="5"/>
    </row>
    <row r="165" spans="1:8" ht="30" x14ac:dyDescent="0.3">
      <c r="A165" s="5"/>
      <c r="B165" s="41">
        <v>157</v>
      </c>
      <c r="C165" s="15" t="s">
        <v>137</v>
      </c>
      <c r="D165" s="19" t="s">
        <v>5</v>
      </c>
      <c r="E165" s="19"/>
      <c r="F165" s="17">
        <v>2855.82</v>
      </c>
      <c r="G165" s="17">
        <f t="shared" si="2"/>
        <v>0</v>
      </c>
      <c r="H165" s="5"/>
    </row>
    <row r="166" spans="1:8" ht="30" x14ac:dyDescent="0.3">
      <c r="A166" s="5"/>
      <c r="B166" s="41">
        <v>158</v>
      </c>
      <c r="C166" s="15" t="s">
        <v>138</v>
      </c>
      <c r="D166" s="19" t="s">
        <v>5</v>
      </c>
      <c r="E166" s="19"/>
      <c r="F166" s="17">
        <v>4092.82</v>
      </c>
      <c r="G166" s="17">
        <f t="shared" si="2"/>
        <v>0</v>
      </c>
      <c r="H166" s="5"/>
    </row>
    <row r="167" spans="1:8" ht="30" x14ac:dyDescent="0.3">
      <c r="A167" s="5"/>
      <c r="B167" s="41">
        <v>159</v>
      </c>
      <c r="C167" s="15" t="s">
        <v>139</v>
      </c>
      <c r="D167" s="19" t="s">
        <v>5</v>
      </c>
      <c r="E167" s="19"/>
      <c r="F167" s="17">
        <v>4963.66</v>
      </c>
      <c r="G167" s="17">
        <f t="shared" si="2"/>
        <v>0</v>
      </c>
      <c r="H167" s="5"/>
    </row>
    <row r="168" spans="1:8" ht="30" x14ac:dyDescent="0.3">
      <c r="A168" s="5"/>
      <c r="B168" s="41">
        <v>160</v>
      </c>
      <c r="C168" s="15" t="s">
        <v>140</v>
      </c>
      <c r="D168" s="19" t="s">
        <v>5</v>
      </c>
      <c r="E168" s="19"/>
      <c r="F168" s="17">
        <v>386.2</v>
      </c>
      <c r="G168" s="17">
        <f t="shared" si="2"/>
        <v>0</v>
      </c>
      <c r="H168" s="5"/>
    </row>
    <row r="169" spans="1:8" ht="30" x14ac:dyDescent="0.3">
      <c r="A169" s="5"/>
      <c r="B169" s="41">
        <v>161</v>
      </c>
      <c r="C169" s="15" t="s">
        <v>141</v>
      </c>
      <c r="D169" s="19" t="s">
        <v>5</v>
      </c>
      <c r="E169" s="19"/>
      <c r="F169" s="17">
        <v>499.9</v>
      </c>
      <c r="G169" s="17">
        <f t="shared" si="2"/>
        <v>0</v>
      </c>
      <c r="H169" s="5"/>
    </row>
    <row r="170" spans="1:8" ht="15" x14ac:dyDescent="0.3">
      <c r="A170" s="5"/>
      <c r="B170" s="41">
        <v>162</v>
      </c>
      <c r="C170" s="15" t="s">
        <v>142</v>
      </c>
      <c r="D170" s="19" t="s">
        <v>5</v>
      </c>
      <c r="E170" s="19"/>
      <c r="F170" s="17">
        <v>712</v>
      </c>
      <c r="G170" s="17">
        <f t="shared" si="2"/>
        <v>0</v>
      </c>
      <c r="H170" s="5"/>
    </row>
    <row r="171" spans="1:8" ht="15" x14ac:dyDescent="0.3">
      <c r="A171" s="5"/>
      <c r="B171" s="41">
        <v>163</v>
      </c>
      <c r="C171" s="15" t="s">
        <v>143</v>
      </c>
      <c r="D171" s="19" t="s">
        <v>5</v>
      </c>
      <c r="E171" s="19"/>
      <c r="F171" s="17">
        <v>699.4</v>
      </c>
      <c r="G171" s="17">
        <f t="shared" si="2"/>
        <v>0</v>
      </c>
      <c r="H171" s="5"/>
    </row>
    <row r="172" spans="1:8" ht="30" x14ac:dyDescent="0.3">
      <c r="A172" s="5"/>
      <c r="B172" s="41">
        <v>164</v>
      </c>
      <c r="C172" s="15" t="s">
        <v>145</v>
      </c>
      <c r="D172" s="19" t="s">
        <v>5</v>
      </c>
      <c r="E172" s="19"/>
      <c r="F172" s="17">
        <v>2095.88</v>
      </c>
      <c r="G172" s="17">
        <f t="shared" si="2"/>
        <v>0</v>
      </c>
      <c r="H172" s="5"/>
    </row>
    <row r="173" spans="1:8" ht="15" x14ac:dyDescent="0.3">
      <c r="A173" s="5"/>
      <c r="B173" s="41">
        <v>165</v>
      </c>
      <c r="C173" s="15" t="s">
        <v>146</v>
      </c>
      <c r="D173" s="19" t="s">
        <v>5</v>
      </c>
      <c r="E173" s="19"/>
      <c r="F173" s="17">
        <v>386.2</v>
      </c>
      <c r="G173" s="17">
        <f t="shared" si="2"/>
        <v>0</v>
      </c>
      <c r="H173" s="5"/>
    </row>
    <row r="174" spans="1:8" ht="15" x14ac:dyDescent="0.3">
      <c r="A174" s="5"/>
      <c r="B174" s="41">
        <v>166</v>
      </c>
      <c r="C174" s="15" t="s">
        <v>147</v>
      </c>
      <c r="D174" s="19" t="s">
        <v>5</v>
      </c>
      <c r="E174" s="19"/>
      <c r="F174" s="17">
        <v>499.9</v>
      </c>
      <c r="G174" s="17">
        <f t="shared" si="2"/>
        <v>0</v>
      </c>
      <c r="H174" s="5"/>
    </row>
    <row r="175" spans="1:8" ht="15" x14ac:dyDescent="0.3">
      <c r="A175" s="5"/>
      <c r="B175" s="41">
        <v>167</v>
      </c>
      <c r="C175" s="15" t="s">
        <v>148</v>
      </c>
      <c r="D175" s="19" t="s">
        <v>5</v>
      </c>
      <c r="E175" s="19"/>
      <c r="F175" s="17">
        <v>3633.54</v>
      </c>
      <c r="G175" s="17">
        <f t="shared" si="2"/>
        <v>0</v>
      </c>
      <c r="H175" s="5"/>
    </row>
    <row r="176" spans="1:8" ht="30" x14ac:dyDescent="0.3">
      <c r="A176" s="5"/>
      <c r="B176" s="41">
        <v>168</v>
      </c>
      <c r="C176" s="15" t="s">
        <v>149</v>
      </c>
      <c r="D176" s="19" t="s">
        <v>5</v>
      </c>
      <c r="E176" s="19"/>
      <c r="F176" s="17">
        <v>2909.46</v>
      </c>
      <c r="G176" s="17">
        <f t="shared" si="2"/>
        <v>0</v>
      </c>
      <c r="H176" s="5"/>
    </row>
    <row r="177" spans="1:8" ht="15" x14ac:dyDescent="0.3">
      <c r="A177" s="5"/>
      <c r="B177" s="41">
        <v>169</v>
      </c>
      <c r="C177" s="15" t="s">
        <v>216</v>
      </c>
      <c r="D177" s="19" t="s">
        <v>5</v>
      </c>
      <c r="E177" s="19"/>
      <c r="F177" s="17">
        <v>3633.54</v>
      </c>
      <c r="G177" s="17">
        <f t="shared" si="2"/>
        <v>0</v>
      </c>
      <c r="H177" s="5"/>
    </row>
    <row r="178" spans="1:8" ht="15" x14ac:dyDescent="0.3">
      <c r="A178" s="5"/>
      <c r="B178" s="41">
        <v>170</v>
      </c>
      <c r="C178" s="15" t="s">
        <v>150</v>
      </c>
      <c r="D178" s="19" t="s">
        <v>5</v>
      </c>
      <c r="E178" s="19"/>
      <c r="F178" s="17">
        <v>400.68</v>
      </c>
      <c r="G178" s="17">
        <f t="shared" si="2"/>
        <v>0</v>
      </c>
      <c r="H178" s="5"/>
    </row>
    <row r="179" spans="1:8" ht="30" x14ac:dyDescent="0.3">
      <c r="A179" s="5"/>
      <c r="B179" s="41">
        <v>171</v>
      </c>
      <c r="C179" s="15" t="s">
        <v>153</v>
      </c>
      <c r="D179" s="19" t="s">
        <v>151</v>
      </c>
      <c r="E179" s="19"/>
      <c r="F179" s="17">
        <v>1.65</v>
      </c>
      <c r="G179" s="17">
        <f t="shared" si="2"/>
        <v>0</v>
      </c>
      <c r="H179" s="5"/>
    </row>
    <row r="180" spans="1:8" ht="30" x14ac:dyDescent="0.3">
      <c r="A180" s="5"/>
      <c r="B180" s="41">
        <v>172</v>
      </c>
      <c r="C180" s="15" t="s">
        <v>152</v>
      </c>
      <c r="D180" s="19" t="s">
        <v>151</v>
      </c>
      <c r="E180" s="19"/>
      <c r="F180" s="17">
        <v>1.65</v>
      </c>
      <c r="G180" s="17">
        <f t="shared" si="2"/>
        <v>0</v>
      </c>
      <c r="H180" s="5"/>
    </row>
    <row r="181" spans="1:8" x14ac:dyDescent="0.3">
      <c r="A181" s="5"/>
      <c r="B181" s="53" t="s">
        <v>210</v>
      </c>
      <c r="C181" s="54"/>
      <c r="D181" s="54"/>
      <c r="E181" s="54"/>
      <c r="F181" s="55"/>
      <c r="G181" s="43">
        <f>SUM(G9:G180)</f>
        <v>0</v>
      </c>
      <c r="H181" s="5"/>
    </row>
    <row r="182" spans="1:8" x14ac:dyDescent="0.4">
      <c r="A182" s="5"/>
      <c r="B182" s="44"/>
      <c r="C182" s="12"/>
      <c r="D182" s="12"/>
      <c r="E182" s="12"/>
      <c r="F182" s="12"/>
      <c r="G182" s="45"/>
      <c r="H182" s="5"/>
    </row>
    <row r="183" spans="1:8" ht="15" customHeight="1" x14ac:dyDescent="0.3">
      <c r="A183" s="5"/>
      <c r="B183" s="59" t="s">
        <v>214</v>
      </c>
      <c r="C183" s="60"/>
      <c r="D183" s="60"/>
      <c r="E183" s="60"/>
      <c r="F183" s="61" t="s">
        <v>220</v>
      </c>
      <c r="G183" s="62" t="s">
        <v>221</v>
      </c>
      <c r="H183" s="5"/>
    </row>
    <row r="184" spans="1:8" ht="15" customHeight="1" x14ac:dyDescent="0.3">
      <c r="A184" s="5"/>
      <c r="B184" s="46" t="s">
        <v>0</v>
      </c>
      <c r="C184" s="28" t="s">
        <v>154</v>
      </c>
      <c r="D184" s="28" t="s">
        <v>2</v>
      </c>
      <c r="E184" s="28" t="s">
        <v>3</v>
      </c>
      <c r="F184" s="61"/>
      <c r="G184" s="62"/>
      <c r="H184" s="5"/>
    </row>
    <row r="185" spans="1:8" ht="120" x14ac:dyDescent="0.3">
      <c r="A185" s="5"/>
      <c r="B185" s="47">
        <v>1</v>
      </c>
      <c r="C185" s="23" t="s">
        <v>183</v>
      </c>
      <c r="D185" s="22" t="s">
        <v>151</v>
      </c>
      <c r="E185" s="22"/>
      <c r="F185" s="17">
        <v>2129.12</v>
      </c>
      <c r="G185" s="17">
        <f t="shared" ref="G185:G232" si="3">E185*F185</f>
        <v>0</v>
      </c>
      <c r="H185" s="5"/>
    </row>
    <row r="186" spans="1:8" ht="120" x14ac:dyDescent="0.3">
      <c r="A186" s="5"/>
      <c r="B186" s="47">
        <v>2</v>
      </c>
      <c r="C186" s="23" t="s">
        <v>184</v>
      </c>
      <c r="D186" s="22" t="s">
        <v>151</v>
      </c>
      <c r="E186" s="22"/>
      <c r="F186" s="17">
        <v>2608.19</v>
      </c>
      <c r="G186" s="17">
        <f t="shared" si="3"/>
        <v>0</v>
      </c>
      <c r="H186" s="5"/>
    </row>
    <row r="187" spans="1:8" ht="60" x14ac:dyDescent="0.3">
      <c r="A187" s="5"/>
      <c r="B187" s="47">
        <v>3</v>
      </c>
      <c r="C187" s="23" t="s">
        <v>185</v>
      </c>
      <c r="D187" s="22" t="s">
        <v>151</v>
      </c>
      <c r="E187" s="22"/>
      <c r="F187" s="17">
        <v>816.65</v>
      </c>
      <c r="G187" s="17">
        <f t="shared" si="3"/>
        <v>0</v>
      </c>
      <c r="H187" s="5"/>
    </row>
    <row r="188" spans="1:8" ht="60" x14ac:dyDescent="0.3">
      <c r="A188" s="5"/>
      <c r="B188" s="47">
        <v>4</v>
      </c>
      <c r="C188" s="23" t="s">
        <v>186</v>
      </c>
      <c r="D188" s="22" t="s">
        <v>151</v>
      </c>
      <c r="E188" s="22"/>
      <c r="F188" s="17">
        <v>995.8</v>
      </c>
      <c r="G188" s="17">
        <f t="shared" si="3"/>
        <v>0</v>
      </c>
      <c r="H188" s="5"/>
    </row>
    <row r="189" spans="1:8" ht="60" x14ac:dyDescent="0.3">
      <c r="A189" s="5"/>
      <c r="B189" s="47">
        <v>5</v>
      </c>
      <c r="C189" s="23" t="s">
        <v>187</v>
      </c>
      <c r="D189" s="22" t="s">
        <v>151</v>
      </c>
      <c r="E189" s="22"/>
      <c r="F189" s="17">
        <v>1412.5</v>
      </c>
      <c r="G189" s="17">
        <f t="shared" si="3"/>
        <v>0</v>
      </c>
      <c r="H189" s="5"/>
    </row>
    <row r="190" spans="1:8" ht="45" x14ac:dyDescent="0.3">
      <c r="A190" s="5"/>
      <c r="B190" s="47">
        <v>6</v>
      </c>
      <c r="C190" s="23" t="s">
        <v>155</v>
      </c>
      <c r="D190" s="22" t="s">
        <v>151</v>
      </c>
      <c r="E190" s="22"/>
      <c r="F190" s="17">
        <v>665.19</v>
      </c>
      <c r="G190" s="17">
        <f t="shared" si="3"/>
        <v>0</v>
      </c>
      <c r="H190" s="5"/>
    </row>
    <row r="191" spans="1:8" ht="30" x14ac:dyDescent="0.3">
      <c r="A191" s="5"/>
      <c r="B191" s="47">
        <v>7</v>
      </c>
      <c r="C191" s="23" t="s">
        <v>156</v>
      </c>
      <c r="D191" s="22" t="s">
        <v>151</v>
      </c>
      <c r="E191" s="22"/>
      <c r="F191" s="17">
        <v>690.3</v>
      </c>
      <c r="G191" s="17">
        <f t="shared" si="3"/>
        <v>0</v>
      </c>
      <c r="H191" s="5"/>
    </row>
    <row r="192" spans="1:8" ht="45" x14ac:dyDescent="0.3">
      <c r="A192" s="5"/>
      <c r="B192" s="47">
        <v>8</v>
      </c>
      <c r="C192" s="23" t="s">
        <v>157</v>
      </c>
      <c r="D192" s="22" t="s">
        <v>151</v>
      </c>
      <c r="E192" s="22"/>
      <c r="F192" s="17">
        <v>30</v>
      </c>
      <c r="G192" s="17">
        <f t="shared" si="3"/>
        <v>0</v>
      </c>
      <c r="H192" s="5"/>
    </row>
    <row r="193" spans="1:8" ht="75" x14ac:dyDescent="0.3">
      <c r="A193" s="5"/>
      <c r="B193" s="47">
        <v>9</v>
      </c>
      <c r="C193" s="23" t="s">
        <v>158</v>
      </c>
      <c r="D193" s="22" t="s">
        <v>151</v>
      </c>
      <c r="E193" s="22"/>
      <c r="F193" s="17">
        <v>360.55</v>
      </c>
      <c r="G193" s="17">
        <f t="shared" si="3"/>
        <v>0</v>
      </c>
      <c r="H193" s="5"/>
    </row>
    <row r="194" spans="1:8" ht="60" x14ac:dyDescent="0.3">
      <c r="A194" s="5"/>
      <c r="B194" s="47">
        <v>10</v>
      </c>
      <c r="C194" s="23" t="s">
        <v>188</v>
      </c>
      <c r="D194" s="22" t="s">
        <v>151</v>
      </c>
      <c r="E194" s="22"/>
      <c r="F194" s="17">
        <v>361.55</v>
      </c>
      <c r="G194" s="17">
        <f t="shared" si="3"/>
        <v>0</v>
      </c>
      <c r="H194" s="5"/>
    </row>
    <row r="195" spans="1:8" ht="30" x14ac:dyDescent="0.3">
      <c r="A195" s="5"/>
      <c r="B195" s="47">
        <v>11</v>
      </c>
      <c r="C195" s="23" t="s">
        <v>159</v>
      </c>
      <c r="D195" s="22" t="s">
        <v>151</v>
      </c>
      <c r="E195" s="22"/>
      <c r="F195" s="17">
        <v>75</v>
      </c>
      <c r="G195" s="17">
        <f t="shared" si="3"/>
        <v>0</v>
      </c>
      <c r="H195" s="5"/>
    </row>
    <row r="196" spans="1:8" ht="75" x14ac:dyDescent="0.3">
      <c r="A196" s="5"/>
      <c r="B196" s="47">
        <v>12</v>
      </c>
      <c r="C196" s="23" t="s">
        <v>160</v>
      </c>
      <c r="D196" s="22" t="s">
        <v>151</v>
      </c>
      <c r="E196" s="22"/>
      <c r="F196" s="17">
        <v>9.5</v>
      </c>
      <c r="G196" s="17">
        <f t="shared" si="3"/>
        <v>0</v>
      </c>
      <c r="H196" s="5"/>
    </row>
    <row r="197" spans="1:8" ht="45" x14ac:dyDescent="0.3">
      <c r="A197" s="5"/>
      <c r="B197" s="47">
        <v>13</v>
      </c>
      <c r="C197" s="23" t="s">
        <v>161</v>
      </c>
      <c r="D197" s="22" t="s">
        <v>151</v>
      </c>
      <c r="E197" s="22"/>
      <c r="F197" s="17">
        <v>9.5</v>
      </c>
      <c r="G197" s="17">
        <f t="shared" si="3"/>
        <v>0</v>
      </c>
      <c r="H197" s="5"/>
    </row>
    <row r="198" spans="1:8" ht="30" x14ac:dyDescent="0.3">
      <c r="A198" s="5"/>
      <c r="B198" s="47">
        <v>14</v>
      </c>
      <c r="C198" s="23" t="s">
        <v>162</v>
      </c>
      <c r="D198" s="22" t="s">
        <v>151</v>
      </c>
      <c r="E198" s="22"/>
      <c r="F198" s="17">
        <v>412.5</v>
      </c>
      <c r="G198" s="17">
        <f t="shared" si="3"/>
        <v>0</v>
      </c>
      <c r="H198" s="5"/>
    </row>
    <row r="199" spans="1:8" ht="150" x14ac:dyDescent="0.3">
      <c r="A199" s="5"/>
      <c r="B199" s="47">
        <v>15</v>
      </c>
      <c r="C199" s="23" t="s">
        <v>163</v>
      </c>
      <c r="D199" s="22" t="s">
        <v>151</v>
      </c>
      <c r="E199" s="22"/>
      <c r="F199" s="17">
        <v>2342.0300000000002</v>
      </c>
      <c r="G199" s="17">
        <f t="shared" si="3"/>
        <v>0</v>
      </c>
      <c r="H199" s="5"/>
    </row>
    <row r="200" spans="1:8" ht="150" x14ac:dyDescent="0.3">
      <c r="A200" s="5"/>
      <c r="B200" s="47">
        <v>16</v>
      </c>
      <c r="C200" s="23" t="s">
        <v>164</v>
      </c>
      <c r="D200" s="22" t="s">
        <v>151</v>
      </c>
      <c r="E200" s="22"/>
      <c r="F200" s="17">
        <v>2869.01</v>
      </c>
      <c r="G200" s="17">
        <f t="shared" si="3"/>
        <v>0</v>
      </c>
      <c r="H200" s="5"/>
    </row>
    <row r="201" spans="1:8" ht="105" x14ac:dyDescent="0.3">
      <c r="A201" s="5"/>
      <c r="B201" s="47">
        <v>17</v>
      </c>
      <c r="C201" s="23" t="s">
        <v>189</v>
      </c>
      <c r="D201" s="22" t="s">
        <v>151</v>
      </c>
      <c r="E201" s="22"/>
      <c r="F201" s="17">
        <v>898.32</v>
      </c>
      <c r="G201" s="17">
        <f t="shared" si="3"/>
        <v>0</v>
      </c>
      <c r="H201" s="5"/>
    </row>
    <row r="202" spans="1:8" ht="105" x14ac:dyDescent="0.3">
      <c r="A202" s="5"/>
      <c r="B202" s="47">
        <v>18</v>
      </c>
      <c r="C202" s="23" t="s">
        <v>190</v>
      </c>
      <c r="D202" s="22" t="s">
        <v>151</v>
      </c>
      <c r="E202" s="22"/>
      <c r="F202" s="17">
        <v>1095.3800000000001</v>
      </c>
      <c r="G202" s="17">
        <f t="shared" si="3"/>
        <v>0</v>
      </c>
      <c r="H202" s="5"/>
    </row>
    <row r="203" spans="1:8" ht="105" x14ac:dyDescent="0.3">
      <c r="A203" s="5"/>
      <c r="B203" s="47">
        <v>19</v>
      </c>
      <c r="C203" s="23" t="s">
        <v>191</v>
      </c>
      <c r="D203" s="22" t="s">
        <v>151</v>
      </c>
      <c r="E203" s="22"/>
      <c r="F203" s="17">
        <v>1553.75</v>
      </c>
      <c r="G203" s="17">
        <f t="shared" si="3"/>
        <v>0</v>
      </c>
      <c r="H203" s="5"/>
    </row>
    <row r="204" spans="1:8" ht="75" x14ac:dyDescent="0.3">
      <c r="A204" s="5"/>
      <c r="B204" s="47">
        <v>20</v>
      </c>
      <c r="C204" s="23" t="s">
        <v>165</v>
      </c>
      <c r="D204" s="22" t="s">
        <v>151</v>
      </c>
      <c r="E204" s="22"/>
      <c r="F204" s="17">
        <v>731.71</v>
      </c>
      <c r="G204" s="17">
        <f t="shared" si="3"/>
        <v>0</v>
      </c>
      <c r="H204" s="5"/>
    </row>
    <row r="205" spans="1:8" ht="75" x14ac:dyDescent="0.3">
      <c r="A205" s="5"/>
      <c r="B205" s="47">
        <v>21</v>
      </c>
      <c r="C205" s="23" t="s">
        <v>166</v>
      </c>
      <c r="D205" s="22" t="s">
        <v>151</v>
      </c>
      <c r="E205" s="22"/>
      <c r="F205" s="17">
        <v>759.33</v>
      </c>
      <c r="G205" s="17">
        <f t="shared" si="3"/>
        <v>0</v>
      </c>
      <c r="H205" s="5"/>
    </row>
    <row r="206" spans="1:8" ht="90" x14ac:dyDescent="0.3">
      <c r="A206" s="5"/>
      <c r="B206" s="47">
        <v>22</v>
      </c>
      <c r="C206" s="23" t="s">
        <v>167</v>
      </c>
      <c r="D206" s="22" t="s">
        <v>151</v>
      </c>
      <c r="E206" s="22"/>
      <c r="F206" s="17">
        <v>33</v>
      </c>
      <c r="G206" s="17">
        <f t="shared" si="3"/>
        <v>0</v>
      </c>
      <c r="H206" s="5"/>
    </row>
    <row r="207" spans="1:8" ht="105" x14ac:dyDescent="0.3">
      <c r="A207" s="5"/>
      <c r="B207" s="47">
        <v>23</v>
      </c>
      <c r="C207" s="23" t="s">
        <v>168</v>
      </c>
      <c r="D207" s="22" t="s">
        <v>151</v>
      </c>
      <c r="E207" s="22"/>
      <c r="F207" s="17">
        <v>396.61</v>
      </c>
      <c r="G207" s="17">
        <f t="shared" si="3"/>
        <v>0</v>
      </c>
      <c r="H207" s="5"/>
    </row>
    <row r="208" spans="1:8" ht="105" x14ac:dyDescent="0.3">
      <c r="A208" s="5"/>
      <c r="B208" s="47">
        <v>24</v>
      </c>
      <c r="C208" s="23" t="s">
        <v>169</v>
      </c>
      <c r="D208" s="22" t="s">
        <v>151</v>
      </c>
      <c r="E208" s="22"/>
      <c r="F208" s="17">
        <v>397.71</v>
      </c>
      <c r="G208" s="17">
        <f t="shared" si="3"/>
        <v>0</v>
      </c>
      <c r="H208" s="5"/>
    </row>
    <row r="209" spans="1:8" ht="60" x14ac:dyDescent="0.3">
      <c r="A209" s="5"/>
      <c r="B209" s="47">
        <v>25</v>
      </c>
      <c r="C209" s="23" t="s">
        <v>170</v>
      </c>
      <c r="D209" s="22" t="s">
        <v>151</v>
      </c>
      <c r="E209" s="22"/>
      <c r="F209" s="17">
        <v>82.5</v>
      </c>
      <c r="G209" s="17">
        <f t="shared" si="3"/>
        <v>0</v>
      </c>
      <c r="H209" s="5"/>
    </row>
    <row r="210" spans="1:8" ht="120" x14ac:dyDescent="0.3">
      <c r="A210" s="5"/>
      <c r="B210" s="47">
        <v>26</v>
      </c>
      <c r="C210" s="23" t="s">
        <v>171</v>
      </c>
      <c r="D210" s="22" t="s">
        <v>8</v>
      </c>
      <c r="E210" s="22"/>
      <c r="F210" s="17">
        <v>10.45</v>
      </c>
      <c r="G210" s="17">
        <f t="shared" si="3"/>
        <v>0</v>
      </c>
      <c r="H210" s="5"/>
    </row>
    <row r="211" spans="1:8" ht="90" x14ac:dyDescent="0.3">
      <c r="A211" s="5"/>
      <c r="B211" s="47">
        <v>27</v>
      </c>
      <c r="C211" s="23" t="s">
        <v>172</v>
      </c>
      <c r="D211" s="22" t="s">
        <v>8</v>
      </c>
      <c r="E211" s="22"/>
      <c r="F211" s="17">
        <v>10.45</v>
      </c>
      <c r="G211" s="17">
        <f t="shared" si="3"/>
        <v>0</v>
      </c>
      <c r="H211" s="5"/>
    </row>
    <row r="212" spans="1:8" ht="75" x14ac:dyDescent="0.3">
      <c r="A212" s="5"/>
      <c r="B212" s="47">
        <v>28</v>
      </c>
      <c r="C212" s="23" t="s">
        <v>173</v>
      </c>
      <c r="D212" s="22" t="s">
        <v>151</v>
      </c>
      <c r="E212" s="22"/>
      <c r="F212" s="17">
        <v>560.65</v>
      </c>
      <c r="G212" s="17">
        <f t="shared" si="3"/>
        <v>0</v>
      </c>
      <c r="H212" s="5"/>
    </row>
    <row r="213" spans="1:8" ht="150" x14ac:dyDescent="0.3">
      <c r="A213" s="5"/>
      <c r="B213" s="47">
        <v>29</v>
      </c>
      <c r="C213" s="23" t="s">
        <v>174</v>
      </c>
      <c r="D213" s="22" t="s">
        <v>151</v>
      </c>
      <c r="E213" s="22"/>
      <c r="F213" s="17">
        <v>2016.65</v>
      </c>
      <c r="G213" s="17">
        <f t="shared" si="3"/>
        <v>0</v>
      </c>
      <c r="H213" s="5"/>
    </row>
    <row r="214" spans="1:8" ht="195" x14ac:dyDescent="0.3">
      <c r="A214" s="5"/>
      <c r="B214" s="47">
        <v>30</v>
      </c>
      <c r="C214" s="23" t="s">
        <v>193</v>
      </c>
      <c r="D214" s="22" t="s">
        <v>151</v>
      </c>
      <c r="E214" s="22"/>
      <c r="F214" s="17">
        <v>2218.3200000000002</v>
      </c>
      <c r="G214" s="17">
        <f t="shared" si="3"/>
        <v>0</v>
      </c>
      <c r="H214" s="5"/>
    </row>
    <row r="215" spans="1:8" ht="165" x14ac:dyDescent="0.3">
      <c r="A215" s="5"/>
      <c r="B215" s="47">
        <v>31</v>
      </c>
      <c r="C215" s="23" t="s">
        <v>194</v>
      </c>
      <c r="D215" s="22" t="s">
        <v>151</v>
      </c>
      <c r="E215" s="22"/>
      <c r="F215" s="17">
        <v>1995.9</v>
      </c>
      <c r="G215" s="17">
        <f t="shared" si="3"/>
        <v>0</v>
      </c>
      <c r="H215" s="5"/>
    </row>
    <row r="216" spans="1:8" ht="210" x14ac:dyDescent="0.3">
      <c r="A216" s="5"/>
      <c r="B216" s="47">
        <v>32</v>
      </c>
      <c r="C216" s="23" t="s">
        <v>192</v>
      </c>
      <c r="D216" s="22" t="s">
        <v>151</v>
      </c>
      <c r="E216" s="22"/>
      <c r="F216" s="17">
        <v>2195.4899999999998</v>
      </c>
      <c r="G216" s="17">
        <f t="shared" si="3"/>
        <v>0</v>
      </c>
      <c r="H216" s="5"/>
    </row>
    <row r="217" spans="1:8" ht="210" x14ac:dyDescent="0.3">
      <c r="A217" s="5"/>
      <c r="B217" s="47">
        <v>33</v>
      </c>
      <c r="C217" s="23" t="s">
        <v>195</v>
      </c>
      <c r="D217" s="22" t="s">
        <v>151</v>
      </c>
      <c r="E217" s="22"/>
      <c r="F217" s="17">
        <v>3730.9</v>
      </c>
      <c r="G217" s="17">
        <f t="shared" si="3"/>
        <v>0</v>
      </c>
      <c r="H217" s="5"/>
    </row>
    <row r="218" spans="1:8" ht="255" x14ac:dyDescent="0.3">
      <c r="A218" s="5"/>
      <c r="B218" s="47">
        <v>34</v>
      </c>
      <c r="C218" s="24" t="s">
        <v>196</v>
      </c>
      <c r="D218" s="22" t="s">
        <v>151</v>
      </c>
      <c r="E218" s="22"/>
      <c r="F218" s="17">
        <v>4103.99</v>
      </c>
      <c r="G218" s="17">
        <f t="shared" si="3"/>
        <v>0</v>
      </c>
      <c r="H218" s="5"/>
    </row>
    <row r="219" spans="1:8" ht="210" x14ac:dyDescent="0.3">
      <c r="A219" s="5"/>
      <c r="B219" s="47">
        <v>35</v>
      </c>
      <c r="C219" s="23" t="s">
        <v>197</v>
      </c>
      <c r="D219" s="22" t="s">
        <v>151</v>
      </c>
      <c r="E219" s="22"/>
      <c r="F219" s="17">
        <v>3869.2</v>
      </c>
      <c r="G219" s="17">
        <f t="shared" si="3"/>
        <v>0</v>
      </c>
      <c r="H219" s="5"/>
    </row>
    <row r="220" spans="1:8" ht="255" x14ac:dyDescent="0.3">
      <c r="A220" s="5"/>
      <c r="B220" s="47">
        <v>36</v>
      </c>
      <c r="C220" s="23" t="s">
        <v>198</v>
      </c>
      <c r="D220" s="22" t="s">
        <v>151</v>
      </c>
      <c r="E220" s="22"/>
      <c r="F220" s="17">
        <v>4256.1099999999997</v>
      </c>
      <c r="G220" s="17">
        <f t="shared" si="3"/>
        <v>0</v>
      </c>
      <c r="H220" s="5"/>
    </row>
    <row r="221" spans="1:8" ht="165" x14ac:dyDescent="0.3">
      <c r="A221" s="5"/>
      <c r="B221" s="47">
        <v>37</v>
      </c>
      <c r="C221" s="23" t="s">
        <v>199</v>
      </c>
      <c r="D221" s="22" t="s">
        <v>151</v>
      </c>
      <c r="E221" s="22"/>
      <c r="F221" s="17">
        <v>4690.54</v>
      </c>
      <c r="G221" s="17">
        <f t="shared" si="3"/>
        <v>0</v>
      </c>
      <c r="H221" s="5"/>
    </row>
    <row r="222" spans="1:8" ht="225" x14ac:dyDescent="0.3">
      <c r="A222" s="5"/>
      <c r="B222" s="47">
        <v>38</v>
      </c>
      <c r="C222" s="23" t="s">
        <v>200</v>
      </c>
      <c r="D222" s="22" t="s">
        <v>151</v>
      </c>
      <c r="E222" s="22"/>
      <c r="F222" s="17">
        <v>5159.59</v>
      </c>
      <c r="G222" s="17">
        <f t="shared" si="3"/>
        <v>0</v>
      </c>
      <c r="H222" s="5"/>
    </row>
    <row r="223" spans="1:8" ht="165" x14ac:dyDescent="0.3">
      <c r="A223" s="5"/>
      <c r="B223" s="47">
        <v>39</v>
      </c>
      <c r="C223" s="23" t="s">
        <v>201</v>
      </c>
      <c r="D223" s="22" t="s">
        <v>151</v>
      </c>
      <c r="E223" s="22"/>
      <c r="F223" s="17">
        <v>7298.45</v>
      </c>
      <c r="G223" s="17">
        <f t="shared" si="3"/>
        <v>0</v>
      </c>
      <c r="H223" s="5"/>
    </row>
    <row r="224" spans="1:8" ht="210" x14ac:dyDescent="0.3">
      <c r="A224" s="5"/>
      <c r="B224" s="47">
        <v>40</v>
      </c>
      <c r="C224" s="23" t="s">
        <v>202</v>
      </c>
      <c r="D224" s="22" t="s">
        <v>151</v>
      </c>
      <c r="E224" s="22"/>
      <c r="F224" s="17">
        <v>8028.3</v>
      </c>
      <c r="G224" s="17">
        <f t="shared" si="3"/>
        <v>0</v>
      </c>
      <c r="H224" s="5"/>
    </row>
    <row r="225" spans="1:8" ht="30" x14ac:dyDescent="0.3">
      <c r="A225" s="5"/>
      <c r="B225" s="47">
        <v>41</v>
      </c>
      <c r="C225" s="23" t="s">
        <v>175</v>
      </c>
      <c r="D225" s="22" t="s">
        <v>151</v>
      </c>
      <c r="E225" s="22"/>
      <c r="F225" s="17">
        <v>620.6</v>
      </c>
      <c r="G225" s="17">
        <f t="shared" si="3"/>
        <v>0</v>
      </c>
      <c r="H225" s="5"/>
    </row>
    <row r="226" spans="1:8" ht="75" x14ac:dyDescent="0.3">
      <c r="A226" s="5"/>
      <c r="B226" s="47">
        <v>42</v>
      </c>
      <c r="C226" s="23" t="s">
        <v>176</v>
      </c>
      <c r="D226" s="22" t="s">
        <v>151</v>
      </c>
      <c r="E226" s="22"/>
      <c r="F226" s="17">
        <v>684.16</v>
      </c>
      <c r="G226" s="17">
        <f t="shared" si="3"/>
        <v>0</v>
      </c>
      <c r="H226" s="5"/>
    </row>
    <row r="227" spans="1:8" ht="45" x14ac:dyDescent="0.3">
      <c r="A227" s="5"/>
      <c r="B227" s="47">
        <v>43</v>
      </c>
      <c r="C227" s="23" t="s">
        <v>177</v>
      </c>
      <c r="D227" s="22" t="s">
        <v>151</v>
      </c>
      <c r="E227" s="22"/>
      <c r="F227" s="17">
        <v>55</v>
      </c>
      <c r="G227" s="17">
        <f t="shared" si="3"/>
        <v>0</v>
      </c>
      <c r="H227" s="5"/>
    </row>
    <row r="228" spans="1:8" ht="75" x14ac:dyDescent="0.3">
      <c r="A228" s="5"/>
      <c r="B228" s="47">
        <v>44</v>
      </c>
      <c r="C228" s="23" t="s">
        <v>178</v>
      </c>
      <c r="D228" s="22" t="s">
        <v>151</v>
      </c>
      <c r="E228" s="22"/>
      <c r="F228" s="17">
        <v>60200.95</v>
      </c>
      <c r="G228" s="17">
        <f t="shared" si="3"/>
        <v>0</v>
      </c>
      <c r="H228" s="5"/>
    </row>
    <row r="229" spans="1:8" ht="45" x14ac:dyDescent="0.3">
      <c r="A229" s="5"/>
      <c r="B229" s="47">
        <v>45</v>
      </c>
      <c r="C229" s="23" t="s">
        <v>179</v>
      </c>
      <c r="D229" s="22" t="s">
        <v>151</v>
      </c>
      <c r="E229" s="22"/>
      <c r="F229" s="17">
        <v>742.15</v>
      </c>
      <c r="G229" s="17">
        <f t="shared" si="3"/>
        <v>0</v>
      </c>
      <c r="H229" s="5"/>
    </row>
    <row r="230" spans="1:8" ht="90" x14ac:dyDescent="0.3">
      <c r="A230" s="5"/>
      <c r="B230" s="47">
        <v>46</v>
      </c>
      <c r="C230" s="23" t="s">
        <v>180</v>
      </c>
      <c r="D230" s="22" t="s">
        <v>151</v>
      </c>
      <c r="E230" s="22"/>
      <c r="F230" s="17">
        <v>816.37</v>
      </c>
      <c r="G230" s="17">
        <f t="shared" si="3"/>
        <v>0</v>
      </c>
      <c r="H230" s="5"/>
    </row>
    <row r="231" spans="1:8" ht="30" x14ac:dyDescent="0.3">
      <c r="A231" s="5"/>
      <c r="B231" s="47">
        <v>47</v>
      </c>
      <c r="C231" s="23" t="s">
        <v>181</v>
      </c>
      <c r="D231" s="22" t="s">
        <v>151</v>
      </c>
      <c r="E231" s="22"/>
      <c r="F231" s="17">
        <v>87.96</v>
      </c>
      <c r="G231" s="17">
        <f t="shared" si="3"/>
        <v>0</v>
      </c>
      <c r="H231" s="5"/>
    </row>
    <row r="232" spans="1:8" ht="60" x14ac:dyDescent="0.3">
      <c r="A232" s="5"/>
      <c r="B232" s="47">
        <v>48</v>
      </c>
      <c r="C232" s="23" t="s">
        <v>182</v>
      </c>
      <c r="D232" s="22" t="s">
        <v>151</v>
      </c>
      <c r="E232" s="22"/>
      <c r="F232" s="17">
        <v>87.96</v>
      </c>
      <c r="G232" s="17">
        <f t="shared" si="3"/>
        <v>0</v>
      </c>
      <c r="H232" s="5"/>
    </row>
    <row r="233" spans="1:8" x14ac:dyDescent="0.3">
      <c r="A233" s="5"/>
      <c r="B233" s="56" t="s">
        <v>211</v>
      </c>
      <c r="C233" s="57"/>
      <c r="D233" s="57"/>
      <c r="E233" s="57"/>
      <c r="F233" s="58"/>
      <c r="G233" s="48">
        <f>SUM(G185:G232)</f>
        <v>0</v>
      </c>
      <c r="H233" s="5"/>
    </row>
    <row r="234" spans="1:8" x14ac:dyDescent="0.4">
      <c r="A234" s="5"/>
      <c r="B234" s="44"/>
      <c r="C234" s="12"/>
      <c r="D234" s="12"/>
      <c r="E234" s="12"/>
      <c r="F234" s="12"/>
      <c r="G234" s="45"/>
      <c r="H234" s="5"/>
    </row>
    <row r="235" spans="1:8" ht="15" customHeight="1" x14ac:dyDescent="0.3">
      <c r="A235" s="5"/>
      <c r="B235" s="59" t="s">
        <v>215</v>
      </c>
      <c r="C235" s="60"/>
      <c r="D235" s="60"/>
      <c r="E235" s="60"/>
      <c r="F235" s="61" t="s">
        <v>220</v>
      </c>
      <c r="G235" s="62" t="s">
        <v>221</v>
      </c>
      <c r="H235" s="5"/>
    </row>
    <row r="236" spans="1:8" ht="30" x14ac:dyDescent="0.3">
      <c r="A236" s="5"/>
      <c r="B236" s="46" t="s">
        <v>0</v>
      </c>
      <c r="C236" s="28" t="s">
        <v>203</v>
      </c>
      <c r="D236" s="28" t="s">
        <v>2</v>
      </c>
      <c r="E236" s="28" t="s">
        <v>3</v>
      </c>
      <c r="F236" s="61"/>
      <c r="G236" s="62"/>
      <c r="H236" s="5"/>
    </row>
    <row r="237" spans="1:8" ht="15.9" customHeight="1" x14ac:dyDescent="0.3">
      <c r="A237" s="5"/>
      <c r="B237" s="49">
        <v>1</v>
      </c>
      <c r="C237" s="24" t="s">
        <v>204</v>
      </c>
      <c r="D237" s="25" t="s">
        <v>205</v>
      </c>
      <c r="E237" s="25"/>
      <c r="F237" s="17">
        <v>505740</v>
      </c>
      <c r="G237" s="17">
        <f t="shared" ref="G237:G241" si="4">E237*F237</f>
        <v>0</v>
      </c>
      <c r="H237" s="5"/>
    </row>
    <row r="238" spans="1:8" ht="15" x14ac:dyDescent="0.3">
      <c r="A238" s="5"/>
      <c r="B238" s="49">
        <v>2</v>
      </c>
      <c r="C238" s="24" t="s">
        <v>206</v>
      </c>
      <c r="D238" s="25" t="s">
        <v>205</v>
      </c>
      <c r="E238" s="25"/>
      <c r="F238" s="17">
        <v>318315</v>
      </c>
      <c r="G238" s="17">
        <f t="shared" si="4"/>
        <v>0</v>
      </c>
      <c r="H238" s="5"/>
    </row>
    <row r="239" spans="1:8" ht="15" x14ac:dyDescent="0.3">
      <c r="A239" s="5"/>
      <c r="B239" s="49">
        <v>3</v>
      </c>
      <c r="C239" s="24" t="s">
        <v>207</v>
      </c>
      <c r="D239" s="25" t="s">
        <v>205</v>
      </c>
      <c r="E239" s="25"/>
      <c r="F239" s="17">
        <v>4080</v>
      </c>
      <c r="G239" s="17">
        <f t="shared" si="4"/>
        <v>0</v>
      </c>
      <c r="H239" s="5"/>
    </row>
    <row r="240" spans="1:8" ht="30" x14ac:dyDescent="0.3">
      <c r="A240" s="5"/>
      <c r="B240" s="49">
        <v>4</v>
      </c>
      <c r="C240" s="24" t="s">
        <v>208</v>
      </c>
      <c r="D240" s="25" t="s">
        <v>205</v>
      </c>
      <c r="E240" s="25"/>
      <c r="F240" s="17">
        <v>3719</v>
      </c>
      <c r="G240" s="17">
        <f t="shared" si="4"/>
        <v>0</v>
      </c>
      <c r="H240" s="5"/>
    </row>
    <row r="241" spans="1:8" ht="30" x14ac:dyDescent="0.3">
      <c r="A241" s="5"/>
      <c r="B241" s="49">
        <v>5</v>
      </c>
      <c r="C241" s="24" t="s">
        <v>209</v>
      </c>
      <c r="D241" s="25" t="s">
        <v>205</v>
      </c>
      <c r="E241" s="25"/>
      <c r="F241" s="17">
        <v>3270</v>
      </c>
      <c r="G241" s="17">
        <f t="shared" si="4"/>
        <v>0</v>
      </c>
      <c r="H241" s="5"/>
    </row>
    <row r="242" spans="1:8" x14ac:dyDescent="0.3">
      <c r="A242" s="5"/>
      <c r="B242" s="63" t="s">
        <v>212</v>
      </c>
      <c r="C242" s="64"/>
      <c r="D242" s="64"/>
      <c r="E242" s="64"/>
      <c r="F242" s="64"/>
      <c r="G242" s="48">
        <f t="shared" ref="G242" si="5">SUM(G237:G241)</f>
        <v>0</v>
      </c>
      <c r="H242" s="5"/>
    </row>
    <row r="243" spans="1:8" x14ac:dyDescent="0.4">
      <c r="A243" s="5"/>
      <c r="B243" s="44"/>
      <c r="C243" s="12"/>
      <c r="D243" s="12"/>
      <c r="E243" s="12"/>
      <c r="F243" s="12"/>
      <c r="G243" s="45"/>
      <c r="H243" s="5"/>
    </row>
    <row r="244" spans="1:8" x14ac:dyDescent="0.3">
      <c r="A244" s="5"/>
      <c r="B244" s="52" t="s">
        <v>250</v>
      </c>
      <c r="C244" s="52"/>
      <c r="D244" s="52"/>
      <c r="E244" s="52"/>
      <c r="F244" s="52"/>
      <c r="G244" s="26">
        <f>SUM(G242,G233,G181)</f>
        <v>0</v>
      </c>
      <c r="H244" s="5"/>
    </row>
    <row r="245" spans="1:8" x14ac:dyDescent="0.3">
      <c r="A245" s="5"/>
      <c r="B245" s="11"/>
      <c r="C245" s="11"/>
      <c r="D245" s="11"/>
      <c r="E245" s="11"/>
      <c r="F245" s="11"/>
      <c r="G245" s="11"/>
      <c r="H245" s="5"/>
    </row>
    <row r="246" spans="1:8" x14ac:dyDescent="0.3">
      <c r="A246" s="5"/>
      <c r="B246" s="11"/>
      <c r="C246" s="11"/>
      <c r="D246" s="11"/>
      <c r="E246" s="11"/>
      <c r="F246" s="11"/>
      <c r="G246" s="11"/>
      <c r="H246" s="5"/>
    </row>
    <row r="247" spans="1:8" x14ac:dyDescent="0.3">
      <c r="A247" s="5"/>
      <c r="B247" s="31"/>
      <c r="C247" s="11"/>
      <c r="D247" s="11"/>
      <c r="E247" s="11"/>
      <c r="F247" s="11"/>
      <c r="G247" s="11"/>
      <c r="H247" s="5"/>
    </row>
    <row r="248" spans="1:8" x14ac:dyDescent="0.3">
      <c r="A248" s="5"/>
      <c r="B248" s="11"/>
      <c r="C248" s="11"/>
      <c r="D248" s="11"/>
      <c r="E248" s="11"/>
      <c r="F248" s="11"/>
      <c r="G248" s="11"/>
      <c r="H248" s="5"/>
    </row>
    <row r="249" spans="1:8" x14ac:dyDescent="0.3">
      <c r="A249" s="5"/>
      <c r="B249" s="11"/>
      <c r="C249" s="11"/>
      <c r="D249" s="11"/>
      <c r="E249" s="11"/>
      <c r="F249" s="11"/>
      <c r="G249" s="11"/>
      <c r="H249" s="5"/>
    </row>
  </sheetData>
  <mergeCells count="14">
    <mergeCell ref="G235:G236"/>
    <mergeCell ref="B242:F242"/>
    <mergeCell ref="B1:G1"/>
    <mergeCell ref="B183:E183"/>
    <mergeCell ref="F183:F184"/>
    <mergeCell ref="G183:G184"/>
    <mergeCell ref="F7:F8"/>
    <mergeCell ref="G7:G8"/>
    <mergeCell ref="B7:E7"/>
    <mergeCell ref="B244:F244"/>
    <mergeCell ref="B181:F181"/>
    <mergeCell ref="B233:F233"/>
    <mergeCell ref="B235:E235"/>
    <mergeCell ref="F235:F23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ARP-15.01-2023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Bianca da Silva Cazelatto</dc:creator>
  <cp:lastModifiedBy>Ana Paula Ferreira Freitas Assunção</cp:lastModifiedBy>
  <cp:lastPrinted>2023-02-13T15:07:35Z</cp:lastPrinted>
  <dcterms:created xsi:type="dcterms:W3CDTF">2022-07-21T14:04:17Z</dcterms:created>
  <dcterms:modified xsi:type="dcterms:W3CDTF">2023-02-15T14:34:48Z</dcterms:modified>
</cp:coreProperties>
</file>