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priscilacazelatto_prodam_sp_gov_br/Documents/Área de Trabalho/IBM MAINFRAME - DECISAO/"/>
    </mc:Choice>
  </mc:AlternateContent>
  <xr:revisionPtr revIDLastSave="0" documentId="8_{CA9F24A6-6BBB-4FFC-9766-BA2D8E4B050F}" xr6:coauthVersionLast="47" xr6:coauthVersionMax="47" xr10:uidLastSave="{00000000-0000-0000-0000-000000000000}"/>
  <bookViews>
    <workbookView xWindow="-110" yWindow="-110" windowWidth="19420" windowHeight="10300" tabRatio="594" xr2:uid="{BAC2323F-0D53-489F-B3FC-553D047B9FC3}"/>
  </bookViews>
  <sheets>
    <sheet name="Tabela de itens" sheetId="2" r:id="rId1"/>
  </sheets>
  <definedNames>
    <definedName name="_xlnm._FilterDatabase" localSheetId="0" hidden="1">'Tabela de itens'!$B$1:$P$24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2" l="1"/>
  <c r="P5" i="2"/>
  <c r="P6" i="2"/>
  <c r="P7" i="2"/>
  <c r="P9" i="2"/>
  <c r="P10" i="2"/>
  <c r="P11" i="2"/>
  <c r="P12" i="2"/>
  <c r="P13" i="2"/>
  <c r="P14" i="2"/>
  <c r="P15" i="2"/>
  <c r="P16" i="2"/>
  <c r="P18" i="2"/>
  <c r="P19" i="2"/>
  <c r="P20" i="2"/>
  <c r="P21" i="2"/>
  <c r="P22" i="2"/>
  <c r="P23" i="2"/>
  <c r="P24" i="2"/>
  <c r="P26" i="2"/>
  <c r="P27" i="2"/>
  <c r="P4" i="2"/>
</calcChain>
</file>

<file path=xl/sharedStrings.xml><?xml version="1.0" encoding="utf-8"?>
<sst xmlns="http://schemas.openxmlformats.org/spreadsheetml/2006/main" count="144" uniqueCount="62">
  <si>
    <t>SIM</t>
  </si>
  <si>
    <t>CPFL
2006</t>
  </si>
  <si>
    <t>TRW
2001</t>
  </si>
  <si>
    <t>Sulamerica
2005</t>
  </si>
  <si>
    <t>Aymnoré
2008</t>
  </si>
  <si>
    <t>Banco do Nordeste
2016</t>
  </si>
  <si>
    <t>Banco do Nordeste
2019</t>
  </si>
  <si>
    <t>Banco do Nordeste
2023</t>
  </si>
  <si>
    <t>CEB
2019</t>
  </si>
  <si>
    <t>Caixa
2023</t>
  </si>
  <si>
    <t>Caixa
2019</t>
  </si>
  <si>
    <t>Caixa
2016</t>
  </si>
  <si>
    <t>BBVA
2014</t>
  </si>
  <si>
    <t>Metrô
2021</t>
  </si>
  <si>
    <t>Metrô
2023</t>
  </si>
  <si>
    <t>Contador</t>
  </si>
  <si>
    <t>SUPORTE</t>
  </si>
  <si>
    <t>NÃO</t>
  </si>
  <si>
    <t>8.6.1.6.1. Comprovar ter utilizado as seguintes ferramentas do ambiente mainframe</t>
  </si>
  <si>
    <t>Sistema Operacional z/OS</t>
  </si>
  <si>
    <t>X</t>
  </si>
  <si>
    <t>Pág. 242</t>
  </si>
  <si>
    <t>Pág. 13</t>
  </si>
  <si>
    <t>DFSMS (Storage Management Subsystem)</t>
  </si>
  <si>
    <t>Confirmado através de diligencia</t>
  </si>
  <si>
    <t>HSM (Hierarchical Storage Management)</t>
  </si>
  <si>
    <t>Pág 242</t>
  </si>
  <si>
    <t>Ferramentas HMC, SE</t>
  </si>
  <si>
    <t>HCD</t>
  </si>
  <si>
    <t>JCL</t>
  </si>
  <si>
    <t>Pág. 3</t>
  </si>
  <si>
    <t>RACF</t>
  </si>
  <si>
    <t>Pág. 2</t>
  </si>
  <si>
    <t>TSO</t>
  </si>
  <si>
    <t>Pág. 259</t>
  </si>
  <si>
    <t>Job Entry Subsystem (JES)</t>
  </si>
  <si>
    <t>Customer Information Control System (CICS)</t>
  </si>
  <si>
    <t>Solução MAINVIEW</t>
  </si>
  <si>
    <t>Similar SYSVIEW</t>
  </si>
  <si>
    <t>Pág. 6</t>
  </si>
  <si>
    <t>IMS</t>
  </si>
  <si>
    <t>DB2</t>
  </si>
  <si>
    <t>8.6.1.6.2. Comprovar ter utilizado/ suportado ferramentas/linguagens com funcionalidades similares</t>
  </si>
  <si>
    <t>ROSCOE</t>
  </si>
  <si>
    <t>EASYTRIEVE</t>
  </si>
  <si>
    <t>Pág. 243</t>
  </si>
  <si>
    <t>AUTO OPERATOR</t>
  </si>
  <si>
    <t>Componente do Mainview</t>
  </si>
  <si>
    <t>TWS (Tivoli Workload Scheduler)</t>
  </si>
  <si>
    <t>Similar Control-M</t>
  </si>
  <si>
    <t>ENDEVOR</t>
  </si>
  <si>
    <t>z/OS Resource Measurement Facility (RMF)</t>
  </si>
  <si>
    <t>File transfer com protocolo OFTP (Odette File Transfer Protocol)</t>
  </si>
  <si>
    <t>8.6.1.7; 8.6.1.7.1; 8.6.1.7.2. Armazenamento e Backup</t>
  </si>
  <si>
    <t>Operação, Administração ou Suporte de Soluções de replicação de dados entre subsistemas de discos IBM</t>
  </si>
  <si>
    <t>Pág. 4</t>
  </si>
  <si>
    <t>Pág. 245</t>
  </si>
  <si>
    <t>Administração ou Suporte de Soluções de Fitotecas virtualizadas e/ou automatizadas em ambiente z/OS</t>
  </si>
  <si>
    <t>Prestou serviços de Suporte para Ambiente Mainframe IBM de no mínimo 5% do total de USTs, ou seja, 1.532 USTs.</t>
  </si>
  <si>
    <t>01 UST = 1 hora/homem • 01 PF = 13 USTs • 01 HST = 01 UST</t>
  </si>
  <si>
    <t>Similar IBM 
Connect Direct</t>
  </si>
  <si>
    <t>Similar IBM
 Connect 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</si>
</sst>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 applyAlignment="1">
      <alignment vertical="top" wrapText="1"/>
    </xf>
    <xf numFmtId="0" fontId="1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7D13D-9E72-42F4-A992-0544F79A523C}">
  <dimension ref="A1:P31"/>
  <sheetViews>
    <sheetView showGridLines="0" tabSelected="1" zoomScale="80" zoomScaleNormal="80" workbookViewId="0">
      <pane xSplit="1" ySplit="1" topLeftCell="E20" activePane="bottomRight" state="frozen"/>
      <selection pane="topRight" activeCell="B1" sqref="B1"/>
      <selection pane="bottomLeft" activeCell="A2" sqref="A2"/>
      <selection pane="bottomRight" activeCell="P32" sqref="P32"/>
    </sheetView>
  </sheetViews>
  <sheetFormatPr defaultRowHeight="14.5" x14ac:dyDescent="0.35"/>
  <cols>
    <col min="1" max="1" width="48.453125" customWidth="1"/>
    <col min="2" max="3" width="9.7265625" style="5" bestFit="1" customWidth="1"/>
    <col min="4" max="4" width="13.453125" style="5" customWidth="1"/>
    <col min="5" max="5" width="11" style="5" customWidth="1"/>
    <col min="6" max="6" width="19.7265625" style="5" customWidth="1"/>
    <col min="7" max="7" width="20.26953125" style="5" customWidth="1"/>
    <col min="8" max="8" width="20.54296875" style="5" customWidth="1"/>
    <col min="9" max="9" width="9" style="5" customWidth="1"/>
    <col min="10" max="11" width="10.26953125" style="5" bestFit="1" customWidth="1"/>
    <col min="12" max="12" width="10.26953125" style="5" customWidth="1"/>
    <col min="13" max="14" width="10.453125" style="5" customWidth="1"/>
    <col min="15" max="15" width="11.1796875" style="5" bestFit="1" customWidth="1"/>
    <col min="16" max="16" width="13.7265625" style="5" bestFit="1" customWidth="1"/>
    <col min="17" max="17" width="6.7265625" bestFit="1" customWidth="1"/>
    <col min="18" max="18" width="8" bestFit="1" customWidth="1"/>
    <col min="19" max="19" width="8.1796875" bestFit="1" customWidth="1"/>
    <col min="20" max="20" width="11.453125" bestFit="1" customWidth="1"/>
  </cols>
  <sheetData>
    <row r="1" spans="1:16" ht="46.5" customHeight="1" x14ac:dyDescent="0.35"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2" t="s">
        <v>15</v>
      </c>
    </row>
    <row r="2" spans="1:16" ht="18.75" customHeight="1" x14ac:dyDescent="0.35">
      <c r="A2" s="8" t="s">
        <v>16</v>
      </c>
      <c r="B2" s="9" t="s">
        <v>17</v>
      </c>
      <c r="C2" s="9" t="s">
        <v>17</v>
      </c>
      <c r="D2" s="9" t="s">
        <v>17</v>
      </c>
      <c r="E2" s="9" t="s">
        <v>17</v>
      </c>
      <c r="F2" s="9" t="s">
        <v>0</v>
      </c>
      <c r="G2" s="9" t="s">
        <v>0</v>
      </c>
      <c r="H2" s="9" t="s">
        <v>0</v>
      </c>
      <c r="I2" s="9" t="s">
        <v>17</v>
      </c>
      <c r="J2" s="9" t="s">
        <v>17</v>
      </c>
      <c r="K2" s="9" t="s">
        <v>17</v>
      </c>
      <c r="L2" s="9" t="s">
        <v>17</v>
      </c>
      <c r="M2" s="9" t="s">
        <v>17</v>
      </c>
      <c r="N2" s="9" t="s">
        <v>0</v>
      </c>
      <c r="O2" s="9" t="s">
        <v>0</v>
      </c>
      <c r="P2" s="10"/>
    </row>
    <row r="3" spans="1:16" ht="29" x14ac:dyDescent="0.35">
      <c r="A3" s="7" t="s">
        <v>18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x14ac:dyDescent="0.35">
      <c r="A4" s="1" t="s">
        <v>19</v>
      </c>
      <c r="B4" s="3" t="s">
        <v>20</v>
      </c>
      <c r="C4" s="3"/>
      <c r="D4" s="3"/>
      <c r="E4" s="3"/>
      <c r="F4" s="3" t="s">
        <v>20</v>
      </c>
      <c r="G4" s="3" t="s">
        <v>20</v>
      </c>
      <c r="H4" s="13" t="s">
        <v>21</v>
      </c>
      <c r="I4" s="3" t="s">
        <v>20</v>
      </c>
      <c r="J4" s="3" t="s">
        <v>20</v>
      </c>
      <c r="K4" s="3" t="s">
        <v>20</v>
      </c>
      <c r="L4" s="3" t="s">
        <v>20</v>
      </c>
      <c r="M4" s="3" t="s">
        <v>20</v>
      </c>
      <c r="N4" s="3" t="s">
        <v>20</v>
      </c>
      <c r="O4" s="13" t="s">
        <v>22</v>
      </c>
      <c r="P4" s="3">
        <f>COUNTA(B4:O4)</f>
        <v>11</v>
      </c>
    </row>
    <row r="5" spans="1:16" ht="29" x14ac:dyDescent="0.35">
      <c r="A5" s="1" t="s">
        <v>23</v>
      </c>
      <c r="B5" s="3"/>
      <c r="C5" s="3"/>
      <c r="D5" s="3"/>
      <c r="E5" s="3"/>
      <c r="F5" s="3"/>
      <c r="G5" s="3"/>
      <c r="H5" s="12" t="s">
        <v>24</v>
      </c>
      <c r="I5" s="3"/>
      <c r="J5" s="3"/>
      <c r="K5" s="3"/>
      <c r="L5" s="3"/>
      <c r="M5" s="3"/>
      <c r="N5" s="3"/>
      <c r="O5" s="3"/>
      <c r="P5" s="3">
        <f t="shared" ref="P5:P27" si="0">COUNTA(B5:O5)</f>
        <v>1</v>
      </c>
    </row>
    <row r="6" spans="1:16" x14ac:dyDescent="0.35">
      <c r="A6" s="1" t="s">
        <v>25</v>
      </c>
      <c r="B6" s="3"/>
      <c r="C6" s="3"/>
      <c r="D6" s="3"/>
      <c r="E6" s="3"/>
      <c r="F6" s="3"/>
      <c r="G6" s="3"/>
      <c r="H6" s="13" t="s">
        <v>26</v>
      </c>
      <c r="I6" s="3"/>
      <c r="J6" s="3"/>
      <c r="K6" s="3"/>
      <c r="L6" s="3"/>
      <c r="M6" s="3"/>
      <c r="N6" s="3"/>
      <c r="O6" s="3"/>
      <c r="P6" s="3">
        <f t="shared" si="0"/>
        <v>1</v>
      </c>
    </row>
    <row r="7" spans="1:16" x14ac:dyDescent="0.35">
      <c r="A7" s="1" t="s">
        <v>27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 t="s">
        <v>20</v>
      </c>
      <c r="O7" s="13" t="s">
        <v>22</v>
      </c>
      <c r="P7" s="3">
        <f>COUNTA(B7:O7)</f>
        <v>2</v>
      </c>
    </row>
    <row r="8" spans="1:16" ht="29" x14ac:dyDescent="0.35">
      <c r="A8" s="1" t="s">
        <v>28</v>
      </c>
      <c r="B8" s="3"/>
      <c r="C8" s="3"/>
      <c r="D8" s="3"/>
      <c r="E8" s="3"/>
      <c r="F8" s="3"/>
      <c r="G8" s="3"/>
      <c r="H8" s="12" t="s">
        <v>24</v>
      </c>
      <c r="I8" s="3"/>
      <c r="J8" s="3"/>
      <c r="K8" s="3"/>
      <c r="L8" s="3"/>
      <c r="M8" s="3"/>
      <c r="N8" s="3"/>
      <c r="O8" s="3"/>
      <c r="P8" s="3">
        <f>COUNTA(B8:O8)</f>
        <v>1</v>
      </c>
    </row>
    <row r="9" spans="1:16" x14ac:dyDescent="0.35">
      <c r="A9" s="1" t="s">
        <v>29</v>
      </c>
      <c r="B9" s="3" t="s">
        <v>20</v>
      </c>
      <c r="C9" s="3"/>
      <c r="D9" s="3"/>
      <c r="E9" s="3"/>
      <c r="F9" s="3"/>
      <c r="G9" s="3"/>
      <c r="H9" s="3"/>
      <c r="I9" s="3"/>
      <c r="J9" s="3"/>
      <c r="K9" s="3"/>
      <c r="L9" s="3"/>
      <c r="M9" s="13" t="s">
        <v>30</v>
      </c>
      <c r="N9" s="3"/>
      <c r="O9" s="3"/>
      <c r="P9" s="3">
        <f t="shared" si="0"/>
        <v>2</v>
      </c>
    </row>
    <row r="10" spans="1:16" x14ac:dyDescent="0.35">
      <c r="A10" s="1" t="s">
        <v>31</v>
      </c>
      <c r="B10" s="3"/>
      <c r="C10" s="3"/>
      <c r="D10" s="3"/>
      <c r="E10" s="3" t="s">
        <v>20</v>
      </c>
      <c r="F10" s="3"/>
      <c r="G10" s="3" t="s">
        <v>20</v>
      </c>
      <c r="H10" s="13" t="s">
        <v>21</v>
      </c>
      <c r="I10" s="3" t="s">
        <v>20</v>
      </c>
      <c r="J10" s="3" t="s">
        <v>20</v>
      </c>
      <c r="K10" s="3"/>
      <c r="L10" s="3"/>
      <c r="M10" s="13" t="s">
        <v>32</v>
      </c>
      <c r="N10" s="3" t="s">
        <v>20</v>
      </c>
      <c r="O10" s="13" t="s">
        <v>22</v>
      </c>
      <c r="P10" s="3">
        <f t="shared" si="0"/>
        <v>8</v>
      </c>
    </row>
    <row r="11" spans="1:16" x14ac:dyDescent="0.35">
      <c r="A11" s="1" t="s">
        <v>33</v>
      </c>
      <c r="B11" s="3"/>
      <c r="C11" s="3"/>
      <c r="D11" s="3"/>
      <c r="E11" s="3" t="s">
        <v>20</v>
      </c>
      <c r="F11" s="3"/>
      <c r="G11" s="3"/>
      <c r="H11" s="13" t="s">
        <v>34</v>
      </c>
      <c r="I11" s="3"/>
      <c r="J11" s="3" t="s">
        <v>20</v>
      </c>
      <c r="K11" s="3" t="s">
        <v>20</v>
      </c>
      <c r="L11" s="3" t="s">
        <v>20</v>
      </c>
      <c r="M11" s="3"/>
      <c r="N11" s="3"/>
      <c r="O11" s="3"/>
      <c r="P11" s="3">
        <f t="shared" si="0"/>
        <v>5</v>
      </c>
    </row>
    <row r="12" spans="1:16" x14ac:dyDescent="0.35">
      <c r="A12" s="1" t="s">
        <v>35</v>
      </c>
      <c r="B12" s="3"/>
      <c r="C12" s="3"/>
      <c r="D12" s="3"/>
      <c r="E12" s="3"/>
      <c r="F12" s="3"/>
      <c r="G12" s="3"/>
      <c r="H12" s="13" t="s">
        <v>34</v>
      </c>
      <c r="I12" s="3" t="s">
        <v>20</v>
      </c>
      <c r="J12" s="3"/>
      <c r="K12" s="3"/>
      <c r="L12" s="3"/>
      <c r="M12" s="3"/>
      <c r="N12" s="3" t="s">
        <v>20</v>
      </c>
      <c r="O12" s="13" t="s">
        <v>22</v>
      </c>
      <c r="P12" s="3">
        <f t="shared" si="0"/>
        <v>4</v>
      </c>
    </row>
    <row r="13" spans="1:16" x14ac:dyDescent="0.35">
      <c r="A13" s="1" t="s">
        <v>36</v>
      </c>
      <c r="B13" s="3" t="s">
        <v>20</v>
      </c>
      <c r="C13" s="3" t="s">
        <v>20</v>
      </c>
      <c r="D13" s="3"/>
      <c r="E13" s="3" t="s">
        <v>20</v>
      </c>
      <c r="F13" s="3"/>
      <c r="G13" s="3" t="s">
        <v>20</v>
      </c>
      <c r="H13" s="13" t="s">
        <v>21</v>
      </c>
      <c r="I13" s="3"/>
      <c r="J13" s="3" t="s">
        <v>20</v>
      </c>
      <c r="K13" s="3" t="s">
        <v>20</v>
      </c>
      <c r="L13" s="3" t="s">
        <v>20</v>
      </c>
      <c r="M13" s="13" t="s">
        <v>32</v>
      </c>
      <c r="N13" s="3" t="s">
        <v>20</v>
      </c>
      <c r="O13" s="13" t="s">
        <v>22</v>
      </c>
      <c r="P13" s="3">
        <f t="shared" si="0"/>
        <v>11</v>
      </c>
    </row>
    <row r="14" spans="1:16" x14ac:dyDescent="0.35">
      <c r="A14" s="1" t="s">
        <v>37</v>
      </c>
      <c r="B14" s="3"/>
      <c r="C14" s="3"/>
      <c r="D14" s="3"/>
      <c r="E14" s="3"/>
      <c r="F14" s="3"/>
      <c r="G14" s="3"/>
      <c r="H14" s="14" t="s">
        <v>38</v>
      </c>
      <c r="I14" s="3"/>
      <c r="J14" s="13" t="s">
        <v>39</v>
      </c>
      <c r="K14" s="3"/>
      <c r="L14" s="3"/>
      <c r="M14" s="3"/>
      <c r="N14" s="3"/>
      <c r="O14" s="3"/>
      <c r="P14" s="3">
        <f t="shared" si="0"/>
        <v>2</v>
      </c>
    </row>
    <row r="15" spans="1:16" x14ac:dyDescent="0.35">
      <c r="A15" s="1" t="s">
        <v>40</v>
      </c>
      <c r="B15" s="3"/>
      <c r="C15" s="3" t="s">
        <v>20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 t="s">
        <v>20</v>
      </c>
      <c r="O15" s="13" t="s">
        <v>22</v>
      </c>
      <c r="P15" s="3">
        <f t="shared" si="0"/>
        <v>3</v>
      </c>
    </row>
    <row r="16" spans="1:16" x14ac:dyDescent="0.35">
      <c r="A16" s="1" t="s">
        <v>41</v>
      </c>
      <c r="B16" s="3" t="s">
        <v>20</v>
      </c>
      <c r="C16" s="3" t="s">
        <v>20</v>
      </c>
      <c r="D16" s="3" t="s">
        <v>20</v>
      </c>
      <c r="E16" s="3"/>
      <c r="F16" s="3" t="s">
        <v>20</v>
      </c>
      <c r="G16" s="3" t="s">
        <v>20</v>
      </c>
      <c r="H16" s="13" t="s">
        <v>21</v>
      </c>
      <c r="I16" s="3"/>
      <c r="J16" s="3" t="s">
        <v>20</v>
      </c>
      <c r="K16" s="3" t="s">
        <v>20</v>
      </c>
      <c r="L16" s="3" t="s">
        <v>20</v>
      </c>
      <c r="M16" s="3"/>
      <c r="N16" s="3" t="s">
        <v>20</v>
      </c>
      <c r="O16" s="13" t="s">
        <v>22</v>
      </c>
      <c r="P16" s="3">
        <f t="shared" si="0"/>
        <v>11</v>
      </c>
    </row>
    <row r="17" spans="1:16" ht="34.5" customHeight="1" x14ac:dyDescent="0.35">
      <c r="A17" s="7" t="s">
        <v>42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x14ac:dyDescent="0.35">
      <c r="A18" s="1" t="s">
        <v>43</v>
      </c>
      <c r="B18" s="3" t="s">
        <v>20</v>
      </c>
      <c r="C18" s="3"/>
      <c r="D18" s="3" t="s">
        <v>20</v>
      </c>
      <c r="E18" s="3" t="s">
        <v>20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>
        <f t="shared" si="0"/>
        <v>3</v>
      </c>
    </row>
    <row r="19" spans="1:16" x14ac:dyDescent="0.35">
      <c r="A19" s="1" t="s">
        <v>44</v>
      </c>
      <c r="B19" s="3" t="s">
        <v>20</v>
      </c>
      <c r="C19" s="3"/>
      <c r="D19" s="3" t="s">
        <v>20</v>
      </c>
      <c r="E19" s="3"/>
      <c r="F19" s="3"/>
      <c r="G19" s="3"/>
      <c r="H19" s="13" t="s">
        <v>45</v>
      </c>
      <c r="I19" s="3"/>
      <c r="J19" s="3"/>
      <c r="K19" s="3"/>
      <c r="L19" s="3"/>
      <c r="M19" s="3"/>
      <c r="N19" s="3"/>
      <c r="O19" s="3"/>
      <c r="P19" s="3">
        <f t="shared" si="0"/>
        <v>3</v>
      </c>
    </row>
    <row r="20" spans="1:16" x14ac:dyDescent="0.35">
      <c r="A20" s="1" t="s">
        <v>46</v>
      </c>
      <c r="B20" s="3"/>
      <c r="C20" s="3"/>
      <c r="D20" s="3"/>
      <c r="E20" s="3"/>
      <c r="F20" s="3"/>
      <c r="G20" s="3"/>
      <c r="H20" s="14" t="s">
        <v>38</v>
      </c>
      <c r="I20" s="3"/>
      <c r="J20" s="14" t="s">
        <v>47</v>
      </c>
      <c r="K20" s="3"/>
      <c r="L20" s="3"/>
      <c r="M20" s="3"/>
      <c r="N20" s="3"/>
      <c r="O20" s="3"/>
      <c r="P20" s="3">
        <f t="shared" si="0"/>
        <v>2</v>
      </c>
    </row>
    <row r="21" spans="1:16" ht="29" x14ac:dyDescent="0.35">
      <c r="A21" s="1" t="s">
        <v>48</v>
      </c>
      <c r="B21" s="3"/>
      <c r="C21" s="3"/>
      <c r="D21" s="3"/>
      <c r="E21" s="15" t="s">
        <v>49</v>
      </c>
      <c r="F21" s="3"/>
      <c r="G21" s="3"/>
      <c r="H21" s="3"/>
      <c r="I21" s="3"/>
      <c r="J21" s="15" t="s">
        <v>49</v>
      </c>
      <c r="K21" s="15" t="s">
        <v>49</v>
      </c>
      <c r="L21" s="15" t="s">
        <v>49</v>
      </c>
      <c r="M21" s="15" t="s">
        <v>49</v>
      </c>
      <c r="N21" s="3"/>
      <c r="O21" s="3"/>
      <c r="P21" s="3">
        <f t="shared" si="0"/>
        <v>5</v>
      </c>
    </row>
    <row r="22" spans="1:16" x14ac:dyDescent="0.35">
      <c r="A22" s="1" t="s">
        <v>50</v>
      </c>
      <c r="B22" s="3"/>
      <c r="C22" s="3"/>
      <c r="D22" s="3" t="s">
        <v>20</v>
      </c>
      <c r="E22" s="3"/>
      <c r="F22" s="3"/>
      <c r="G22" s="3"/>
      <c r="H22" s="3"/>
      <c r="I22" s="3"/>
      <c r="J22" s="13" t="s">
        <v>39</v>
      </c>
      <c r="K22" s="3" t="s">
        <v>20</v>
      </c>
      <c r="L22" s="3" t="s">
        <v>20</v>
      </c>
      <c r="M22" s="3"/>
      <c r="N22" s="3"/>
      <c r="O22" s="3"/>
      <c r="P22" s="3">
        <f t="shared" si="0"/>
        <v>4</v>
      </c>
    </row>
    <row r="23" spans="1:16" x14ac:dyDescent="0.35">
      <c r="A23" s="1" t="s">
        <v>51</v>
      </c>
      <c r="B23" s="3"/>
      <c r="C23" s="3"/>
      <c r="D23" s="3"/>
      <c r="E23" s="3"/>
      <c r="F23" s="3"/>
      <c r="G23" s="3"/>
      <c r="H23" s="13" t="s">
        <v>21</v>
      </c>
      <c r="I23" s="3"/>
      <c r="J23" s="3"/>
      <c r="K23" s="3"/>
      <c r="L23" s="3"/>
      <c r="M23" s="13" t="s">
        <v>30</v>
      </c>
      <c r="N23" s="3"/>
      <c r="O23" s="3"/>
      <c r="P23" s="3">
        <f t="shared" si="0"/>
        <v>2</v>
      </c>
    </row>
    <row r="24" spans="1:16" ht="43.5" x14ac:dyDescent="0.35">
      <c r="A24" s="1" t="s">
        <v>52</v>
      </c>
      <c r="B24" s="3"/>
      <c r="C24" s="3"/>
      <c r="D24" s="3"/>
      <c r="E24" s="3"/>
      <c r="F24" s="3"/>
      <c r="G24" s="3"/>
      <c r="H24" s="15" t="s">
        <v>60</v>
      </c>
      <c r="I24" s="3"/>
      <c r="J24" s="15" t="s">
        <v>61</v>
      </c>
      <c r="K24" s="3"/>
      <c r="L24" s="3"/>
      <c r="M24" s="3"/>
      <c r="N24" s="3"/>
      <c r="O24" s="3"/>
      <c r="P24" s="3">
        <f t="shared" si="0"/>
        <v>2</v>
      </c>
    </row>
    <row r="25" spans="1:16" ht="18.75" customHeight="1" x14ac:dyDescent="0.35">
      <c r="A25" s="7" t="s">
        <v>53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29" x14ac:dyDescent="0.35">
      <c r="A26" s="1" t="s">
        <v>54</v>
      </c>
      <c r="B26" s="3"/>
      <c r="C26" s="3"/>
      <c r="D26" s="3"/>
      <c r="E26" s="3"/>
      <c r="F26" s="13" t="s">
        <v>55</v>
      </c>
      <c r="G26" s="3"/>
      <c r="H26" s="13" t="s">
        <v>56</v>
      </c>
      <c r="I26" s="3"/>
      <c r="J26" s="3"/>
      <c r="K26" s="3"/>
      <c r="L26" s="3"/>
      <c r="M26" s="3"/>
      <c r="N26" s="3"/>
      <c r="O26" s="3"/>
      <c r="P26" s="3">
        <f t="shared" si="0"/>
        <v>2</v>
      </c>
    </row>
    <row r="27" spans="1:16" ht="29" x14ac:dyDescent="0.35">
      <c r="A27" s="1" t="s">
        <v>57</v>
      </c>
      <c r="B27" s="3"/>
      <c r="C27" s="3"/>
      <c r="D27" s="3"/>
      <c r="E27" s="3"/>
      <c r="F27" s="13" t="s">
        <v>55</v>
      </c>
      <c r="G27" s="3"/>
      <c r="H27" s="13" t="s">
        <v>56</v>
      </c>
      <c r="I27" s="3"/>
      <c r="J27" s="3"/>
      <c r="K27" s="3"/>
      <c r="L27" s="3"/>
      <c r="M27" s="3"/>
      <c r="N27" s="3"/>
      <c r="O27" s="3"/>
      <c r="P27" s="3">
        <f t="shared" si="0"/>
        <v>2</v>
      </c>
    </row>
    <row r="28" spans="1:16" x14ac:dyDescent="0.3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30" spans="1:16" ht="43.5" x14ac:dyDescent="0.35">
      <c r="A30" s="16" t="s">
        <v>58</v>
      </c>
    </row>
    <row r="31" spans="1:16" ht="29" x14ac:dyDescent="0.35">
      <c r="A31" s="16" t="s">
        <v>59</v>
      </c>
    </row>
  </sheetData>
  <autoFilter ref="B1:P24" xr:uid="{04D7D13D-9E72-42F4-A992-0544F79A523C}"/>
  <phoneticPr fontId="3" type="noConversion"/>
  <conditionalFormatting sqref="P4:P16 P18:P24 P26:P27">
    <cfRule type="cellIs" dxfId="0" priority="2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51897463B491479D0C609DB49B3E58" ma:contentTypeVersion="4" ma:contentTypeDescription="Create a new document." ma:contentTypeScope="" ma:versionID="c091859958342649c24393ee02a9ec85">
  <xsd:schema xmlns:xsd="http://www.w3.org/2001/XMLSchema" xmlns:xs="http://www.w3.org/2001/XMLSchema" xmlns:p="http://schemas.microsoft.com/office/2006/metadata/properties" xmlns:ns2="7bb9b80b-dd93-4dbb-bc6b-c4b06565044e" targetNamespace="http://schemas.microsoft.com/office/2006/metadata/properties" ma:root="true" ma:fieldsID="a4fd9d38d02c72850774aa0554b2f42d" ns2:_="">
    <xsd:import namespace="7bb9b80b-dd93-4dbb-bc6b-c4b0656504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9b80b-dd93-4dbb-bc6b-c4b0656504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D5906C-6095-47EA-A246-DE168F7CFEBE}">
  <ds:schemaRefs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bb9b80b-dd93-4dbb-bc6b-c4b06565044e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EE05897-0DDB-4704-8C94-B41A7F65EC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99DFAA-DD3A-4361-929E-EFB5DACA6B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b9b80b-dd93-4dbb-bc6b-c4b0656504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de itens</vt:lpstr>
    </vt:vector>
  </TitlesOfParts>
  <Manager/>
  <Company>Prodam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Helena Tozzi Ohata</dc:creator>
  <cp:keywords/>
  <dc:description/>
  <cp:lastModifiedBy>Priscila Bianca da Silva Cazelatto</cp:lastModifiedBy>
  <cp:revision/>
  <dcterms:created xsi:type="dcterms:W3CDTF">2024-03-14T12:15:09Z</dcterms:created>
  <dcterms:modified xsi:type="dcterms:W3CDTF">2024-04-15T15:14:48Z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0x0101003251897463B491479D0C609DB49B3E58</vt:lpwstr>
  </property>
</Properties>
</file>